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thletics Auckland\Documents\Section - X-Country &amp; Road\Auck Road Relay\2016\"/>
    </mc:Choice>
  </mc:AlternateContent>
  <bookViews>
    <workbookView xWindow="0" yWindow="0" windowWidth="28800" windowHeight="12435"/>
  </bookViews>
  <sheets>
    <sheet name="13 laps" sheetId="1" r:id="rId1"/>
    <sheet name="8 laps" sheetId="2" r:id="rId2"/>
    <sheet name="walks" sheetId="4" r:id="rId3"/>
    <sheet name="3 laps" sheetId="3" r:id="rId4"/>
  </sheets>
  <calcPr calcId="152511"/>
</workbook>
</file>

<file path=xl/calcChain.xml><?xml version="1.0" encoding="utf-8"?>
<calcChain xmlns="http://schemas.openxmlformats.org/spreadsheetml/2006/main">
  <c r="W6" i="3" l="1"/>
  <c r="W10" i="3"/>
  <c r="W14" i="3"/>
  <c r="W18" i="3"/>
  <c r="W22" i="3"/>
  <c r="W26" i="3"/>
  <c r="W30" i="3"/>
  <c r="W34" i="3"/>
  <c r="W38" i="3"/>
  <c r="W42" i="3"/>
  <c r="W46" i="3"/>
  <c r="W50" i="3"/>
  <c r="W54" i="3"/>
  <c r="W58" i="3"/>
  <c r="W62" i="3"/>
  <c r="W66" i="3"/>
  <c r="W70" i="3"/>
  <c r="W74" i="3"/>
  <c r="W78" i="3"/>
  <c r="W82" i="3"/>
  <c r="W86" i="3"/>
  <c r="W90" i="3"/>
  <c r="W94" i="3"/>
  <c r="W98" i="3"/>
  <c r="W102" i="3"/>
  <c r="W106" i="3"/>
  <c r="W110" i="3"/>
  <c r="W114" i="3"/>
  <c r="W118" i="3"/>
  <c r="W122" i="3"/>
  <c r="W126" i="3"/>
  <c r="W130" i="3"/>
  <c r="W134" i="3"/>
  <c r="W138" i="3"/>
  <c r="W142" i="3"/>
  <c r="W146" i="3"/>
  <c r="W150" i="3"/>
  <c r="W154" i="3"/>
  <c r="W158" i="3"/>
  <c r="W162" i="3"/>
  <c r="W166" i="3"/>
  <c r="W170" i="3"/>
  <c r="W174" i="3"/>
  <c r="W178" i="3"/>
  <c r="W182" i="3"/>
  <c r="W186" i="3"/>
  <c r="W190" i="3"/>
  <c r="W194" i="3"/>
  <c r="W198" i="3"/>
  <c r="J6" i="3"/>
  <c r="J10" i="3"/>
  <c r="J14" i="3"/>
  <c r="J18" i="3"/>
  <c r="J22" i="3"/>
  <c r="J26" i="3"/>
  <c r="J30" i="3"/>
  <c r="J34" i="3"/>
  <c r="J38" i="3"/>
  <c r="J42" i="3"/>
  <c r="J46" i="3"/>
  <c r="J50" i="3"/>
  <c r="J54" i="3"/>
  <c r="J58" i="3"/>
  <c r="J62" i="3"/>
  <c r="J66" i="3"/>
  <c r="J70" i="3"/>
  <c r="J74" i="3"/>
  <c r="J78" i="3"/>
  <c r="J82" i="3"/>
  <c r="J86" i="3"/>
  <c r="J90" i="3"/>
  <c r="J94" i="3"/>
  <c r="J98" i="3"/>
  <c r="J102" i="3"/>
  <c r="J106" i="3"/>
  <c r="J110" i="3"/>
  <c r="J114" i="3"/>
  <c r="J118" i="3"/>
  <c r="J122" i="3"/>
  <c r="J126" i="3"/>
  <c r="J130" i="3"/>
  <c r="J134" i="3"/>
  <c r="J138" i="3"/>
  <c r="J142" i="3"/>
  <c r="J146" i="3"/>
  <c r="J150" i="3"/>
  <c r="J154" i="3"/>
  <c r="J158" i="3"/>
  <c r="J162" i="3"/>
  <c r="J166" i="3"/>
  <c r="J170" i="3"/>
  <c r="J174" i="3"/>
  <c r="J178" i="3"/>
  <c r="J182" i="3"/>
  <c r="J186" i="3"/>
  <c r="J190" i="3"/>
  <c r="J194" i="3"/>
  <c r="J198" i="3"/>
  <c r="C12" i="3"/>
  <c r="C13" i="3" s="1"/>
  <c r="N4" i="3"/>
  <c r="N5" i="3" s="1"/>
  <c r="N7" i="3" s="1"/>
  <c r="N8" i="3" s="1"/>
  <c r="N9" i="3" s="1"/>
  <c r="N11" i="3" s="1"/>
  <c r="N12" i="3" s="1"/>
  <c r="N13" i="3" s="1"/>
  <c r="N15" i="3" s="1"/>
  <c r="N16" i="3" s="1"/>
  <c r="N17" i="3" s="1"/>
  <c r="N19" i="3" s="1"/>
  <c r="N20" i="3" s="1"/>
  <c r="N21" i="3" s="1"/>
  <c r="N23" i="3" s="1"/>
  <c r="N24" i="3" s="1"/>
  <c r="N25" i="3" s="1"/>
  <c r="N27" i="3" s="1"/>
  <c r="N28" i="3" s="1"/>
  <c r="N29" i="3" s="1"/>
  <c r="N31" i="3" s="1"/>
  <c r="N32" i="3" s="1"/>
  <c r="N33" i="3" s="1"/>
  <c r="N35" i="3" s="1"/>
  <c r="N36" i="3" s="1"/>
  <c r="N37" i="3" s="1"/>
  <c r="N39" i="3" s="1"/>
  <c r="N40" i="3" s="1"/>
  <c r="N41" i="3" s="1"/>
  <c r="N43" i="3" s="1"/>
  <c r="N44" i="3" s="1"/>
  <c r="N45" i="3" s="1"/>
  <c r="N47" i="3" s="1"/>
  <c r="N48" i="3" s="1"/>
  <c r="N49" i="3" s="1"/>
  <c r="N51" i="3" s="1"/>
  <c r="N52" i="3" s="1"/>
  <c r="N53" i="3" s="1"/>
  <c r="N55" i="3" s="1"/>
  <c r="N56" i="3" s="1"/>
  <c r="N57" i="3" s="1"/>
  <c r="N59" i="3" s="1"/>
  <c r="N60" i="3" s="1"/>
  <c r="N61" i="3" s="1"/>
  <c r="N63" i="3" s="1"/>
  <c r="N64" i="3" s="1"/>
  <c r="N65" i="3" s="1"/>
  <c r="N67" i="3" s="1"/>
  <c r="N68" i="3" s="1"/>
  <c r="N69" i="3" s="1"/>
  <c r="N71" i="3" s="1"/>
  <c r="N72" i="3" s="1"/>
  <c r="N73" i="3" s="1"/>
  <c r="N75" i="3" s="1"/>
  <c r="N76" i="3" s="1"/>
  <c r="N77" i="3" s="1"/>
  <c r="N79" i="3" s="1"/>
  <c r="N80" i="3" s="1"/>
  <c r="N81" i="3" s="1"/>
  <c r="N83" i="3" s="1"/>
  <c r="N84" i="3" s="1"/>
  <c r="N85" i="3" s="1"/>
  <c r="N87" i="3" s="1"/>
  <c r="N88" i="3" s="1"/>
  <c r="N89" i="3" s="1"/>
  <c r="N91" i="3" s="1"/>
  <c r="N92" i="3" s="1"/>
  <c r="N93" i="3" s="1"/>
  <c r="N95" i="3" s="1"/>
  <c r="N96" i="3" s="1"/>
  <c r="N97" i="3" s="1"/>
  <c r="N99" i="3" s="1"/>
  <c r="N100" i="3" s="1"/>
  <c r="N101" i="3" s="1"/>
  <c r="N103" i="3" s="1"/>
  <c r="N104" i="3" s="1"/>
  <c r="N105" i="3" s="1"/>
  <c r="N107" i="3" s="1"/>
  <c r="N108" i="3" s="1"/>
  <c r="N109" i="3" s="1"/>
  <c r="N111" i="3" s="1"/>
  <c r="N112" i="3" s="1"/>
  <c r="N113" i="3" s="1"/>
  <c r="N115" i="3" s="1"/>
  <c r="N116" i="3" s="1"/>
  <c r="N117" i="3" s="1"/>
  <c r="N119" i="3" s="1"/>
  <c r="N120" i="3" s="1"/>
  <c r="N121" i="3" s="1"/>
  <c r="N123" i="3" s="1"/>
  <c r="N124" i="3" s="1"/>
  <c r="N125" i="3" s="1"/>
  <c r="N127" i="3" s="1"/>
  <c r="N128" i="3" s="1"/>
  <c r="N129" i="3" s="1"/>
  <c r="N131" i="3" s="1"/>
  <c r="N132" i="3" s="1"/>
  <c r="N133" i="3" s="1"/>
  <c r="N135" i="3" s="1"/>
  <c r="N136" i="3" s="1"/>
  <c r="N137" i="3" s="1"/>
  <c r="N139" i="3" s="1"/>
  <c r="N140" i="3" s="1"/>
  <c r="N141" i="3" s="1"/>
  <c r="N143" i="3" s="1"/>
  <c r="N144" i="3" s="1"/>
  <c r="N145" i="3" s="1"/>
  <c r="N147" i="3" s="1"/>
  <c r="N148" i="3" s="1"/>
  <c r="N149" i="3" s="1"/>
  <c r="N151" i="3" s="1"/>
  <c r="N152" i="3" s="1"/>
  <c r="N153" i="3" s="1"/>
  <c r="N155" i="3" s="1"/>
  <c r="N156" i="3" s="1"/>
  <c r="N157" i="3" s="1"/>
  <c r="N159" i="3" s="1"/>
  <c r="N160" i="3" s="1"/>
  <c r="N161" i="3" s="1"/>
  <c r="N163" i="3" s="1"/>
  <c r="N164" i="3" s="1"/>
  <c r="N165" i="3" s="1"/>
  <c r="N167" i="3" s="1"/>
  <c r="N168" i="3" s="1"/>
  <c r="N169" i="3" s="1"/>
  <c r="N171" i="3" s="1"/>
  <c r="N172" i="3" s="1"/>
  <c r="N173" i="3" s="1"/>
  <c r="N175" i="3" s="1"/>
  <c r="N176" i="3" s="1"/>
  <c r="N177" i="3" s="1"/>
  <c r="N179" i="3" s="1"/>
  <c r="N180" i="3" s="1"/>
  <c r="N181" i="3" s="1"/>
  <c r="N183" i="3" s="1"/>
  <c r="N184" i="3" s="1"/>
  <c r="N185" i="3" s="1"/>
  <c r="N187" i="3" s="1"/>
  <c r="N188" i="3" s="1"/>
  <c r="N189" i="3" s="1"/>
  <c r="N191" i="3" s="1"/>
  <c r="N192" i="3" s="1"/>
  <c r="N193" i="3" s="1"/>
  <c r="N195" i="3" s="1"/>
  <c r="N196" i="3" s="1"/>
  <c r="N197" i="3" s="1"/>
  <c r="N199" i="3" s="1"/>
  <c r="N200" i="3" s="1"/>
  <c r="N201" i="3" s="1"/>
  <c r="J10" i="4"/>
  <c r="J17" i="4"/>
  <c r="J24" i="4"/>
  <c r="J31" i="4"/>
  <c r="J38" i="4"/>
  <c r="J46" i="4"/>
  <c r="J53" i="4"/>
  <c r="J60" i="4"/>
  <c r="H47" i="4"/>
  <c r="C48" i="4"/>
  <c r="C49" i="4" s="1"/>
  <c r="C50" i="4" s="1"/>
  <c r="C51" i="4" s="1"/>
  <c r="C52" i="4" s="1"/>
  <c r="H48" i="4"/>
  <c r="H49" i="4"/>
  <c r="I49" i="4" s="1"/>
  <c r="J49" i="4" s="1"/>
  <c r="H50" i="4"/>
  <c r="H51" i="4"/>
  <c r="I51" i="4" s="1"/>
  <c r="J51" i="4" s="1"/>
  <c r="H52" i="4"/>
  <c r="H66" i="4"/>
  <c r="H65" i="4"/>
  <c r="I65" i="4" s="1"/>
  <c r="J65" i="4" s="1"/>
  <c r="H64" i="4"/>
  <c r="I64" i="4" s="1"/>
  <c r="J64" i="4" s="1"/>
  <c r="H63" i="4"/>
  <c r="I63" i="4" s="1"/>
  <c r="J63" i="4" s="1"/>
  <c r="H62" i="4"/>
  <c r="I62" i="4" s="1"/>
  <c r="J62" i="4" s="1"/>
  <c r="C62" i="4"/>
  <c r="C63" i="4" s="1"/>
  <c r="C64" i="4" s="1"/>
  <c r="C65" i="4" s="1"/>
  <c r="C66" i="4" s="1"/>
  <c r="H61" i="4"/>
  <c r="I61" i="4" s="1"/>
  <c r="J61" i="4" s="1"/>
  <c r="H60" i="4"/>
  <c r="H59" i="4"/>
  <c r="H58" i="4"/>
  <c r="I58" i="4" s="1"/>
  <c r="J58" i="4" s="1"/>
  <c r="H57" i="4"/>
  <c r="I57" i="4" s="1"/>
  <c r="J57" i="4" s="1"/>
  <c r="H56" i="4"/>
  <c r="I56" i="4" s="1"/>
  <c r="J56" i="4" s="1"/>
  <c r="H55" i="4"/>
  <c r="I55" i="4" s="1"/>
  <c r="J55" i="4" s="1"/>
  <c r="C55" i="4"/>
  <c r="C56" i="4" s="1"/>
  <c r="C57" i="4" s="1"/>
  <c r="C58" i="4" s="1"/>
  <c r="C59" i="4" s="1"/>
  <c r="H54" i="4"/>
  <c r="I54" i="4" s="1"/>
  <c r="J54" i="4" s="1"/>
  <c r="H53" i="4"/>
  <c r="H46" i="4"/>
  <c r="H44" i="4"/>
  <c r="I44" i="4" s="1"/>
  <c r="J44" i="4" s="1"/>
  <c r="H43" i="4"/>
  <c r="I43" i="4" s="1"/>
  <c r="J43" i="4" s="1"/>
  <c r="H42" i="4"/>
  <c r="H41" i="4"/>
  <c r="I41" i="4" s="1"/>
  <c r="J41" i="4" s="1"/>
  <c r="H40" i="4"/>
  <c r="C40" i="4"/>
  <c r="C41" i="4" s="1"/>
  <c r="C42" i="4" s="1"/>
  <c r="C43" i="4" s="1"/>
  <c r="C44" i="4" s="1"/>
  <c r="C45" i="4" s="1"/>
  <c r="H39" i="4"/>
  <c r="I39" i="4" s="1"/>
  <c r="J39" i="4" s="1"/>
  <c r="H38" i="4"/>
  <c r="H37" i="4"/>
  <c r="H36" i="4"/>
  <c r="I36" i="4" s="1"/>
  <c r="J36" i="4" s="1"/>
  <c r="H35" i="4"/>
  <c r="I35" i="4" s="1"/>
  <c r="J35" i="4" s="1"/>
  <c r="H34" i="4"/>
  <c r="I34" i="4" s="1"/>
  <c r="J34" i="4" s="1"/>
  <c r="H33" i="4"/>
  <c r="C33" i="4"/>
  <c r="C34" i="4" s="1"/>
  <c r="C35" i="4" s="1"/>
  <c r="C36" i="4" s="1"/>
  <c r="C37" i="4" s="1"/>
  <c r="H32" i="4"/>
  <c r="I32" i="4" s="1"/>
  <c r="J32" i="4" s="1"/>
  <c r="H31" i="4"/>
  <c r="H30" i="4"/>
  <c r="H29" i="4"/>
  <c r="H28" i="4"/>
  <c r="H27" i="4"/>
  <c r="I27" i="4" s="1"/>
  <c r="J27" i="4" s="1"/>
  <c r="H26" i="4"/>
  <c r="C26" i="4"/>
  <c r="C27" i="4" s="1"/>
  <c r="C28" i="4" s="1"/>
  <c r="C29" i="4" s="1"/>
  <c r="C30" i="4" s="1"/>
  <c r="H25" i="4"/>
  <c r="H24" i="4"/>
  <c r="H23" i="4"/>
  <c r="H22" i="4"/>
  <c r="I22" i="4" s="1"/>
  <c r="J22" i="4" s="1"/>
  <c r="H21" i="4"/>
  <c r="I21" i="4" s="1"/>
  <c r="J21" i="4" s="1"/>
  <c r="H20" i="4"/>
  <c r="I20" i="4" s="1"/>
  <c r="J20" i="4" s="1"/>
  <c r="H19" i="4"/>
  <c r="C19" i="4"/>
  <c r="C20" i="4" s="1"/>
  <c r="C21" i="4" s="1"/>
  <c r="C22" i="4" s="1"/>
  <c r="C23" i="4" s="1"/>
  <c r="H18" i="4"/>
  <c r="I18" i="4" s="1"/>
  <c r="J18" i="4" s="1"/>
  <c r="H17" i="4"/>
  <c r="H16" i="4"/>
  <c r="H15" i="4"/>
  <c r="H14" i="4"/>
  <c r="H13" i="4"/>
  <c r="H12" i="4"/>
  <c r="C12" i="4"/>
  <c r="C13" i="4" s="1"/>
  <c r="C14" i="4" s="1"/>
  <c r="C15" i="4" s="1"/>
  <c r="C16" i="4" s="1"/>
  <c r="B157" i="1"/>
  <c r="B13" i="2"/>
  <c r="H45" i="4"/>
  <c r="H11" i="4"/>
  <c r="H10" i="4"/>
  <c r="H9" i="4"/>
  <c r="H8" i="4"/>
  <c r="H7" i="4"/>
  <c r="H6" i="4"/>
  <c r="H5" i="4"/>
  <c r="C5" i="4"/>
  <c r="C6" i="4" s="1"/>
  <c r="C7" i="4" s="1"/>
  <c r="C8" i="4" s="1"/>
  <c r="C9" i="4" s="1"/>
  <c r="B5" i="4"/>
  <c r="B6" i="4" s="1"/>
  <c r="B7" i="4" s="1"/>
  <c r="B8" i="4" s="1"/>
  <c r="B9" i="4" s="1"/>
  <c r="B11" i="4" s="1"/>
  <c r="B12" i="4" s="1"/>
  <c r="B13" i="4" s="1"/>
  <c r="B14" i="4" s="1"/>
  <c r="B15" i="4" s="1"/>
  <c r="B16" i="4" s="1"/>
  <c r="B18" i="4" s="1"/>
  <c r="B19" i="4" s="1"/>
  <c r="B20" i="4" s="1"/>
  <c r="B21" i="4" s="1"/>
  <c r="B22" i="4" s="1"/>
  <c r="B23" i="4" s="1"/>
  <c r="B25" i="4" s="1"/>
  <c r="B26" i="4" s="1"/>
  <c r="B27" i="4" s="1"/>
  <c r="B28" i="4" s="1"/>
  <c r="B29" i="4" s="1"/>
  <c r="B30" i="4" s="1"/>
  <c r="B32" i="4" s="1"/>
  <c r="B33" i="4" s="1"/>
  <c r="B34" i="4" s="1"/>
  <c r="B35" i="4" s="1"/>
  <c r="B36" i="4" s="1"/>
  <c r="B37" i="4" s="1"/>
  <c r="B39" i="4" s="1"/>
  <c r="B40" i="4" s="1"/>
  <c r="B41" i="4" s="1"/>
  <c r="B42" i="4" s="1"/>
  <c r="B43" i="4" s="1"/>
  <c r="B44" i="4" s="1"/>
  <c r="A5" i="4"/>
  <c r="A6" i="4" s="1"/>
  <c r="A7" i="4" s="1"/>
  <c r="A8" i="4" s="1"/>
  <c r="A9" i="4" s="1"/>
  <c r="A11" i="4" s="1"/>
  <c r="A12" i="4" s="1"/>
  <c r="A13" i="4" s="1"/>
  <c r="A14" i="4" s="1"/>
  <c r="A15" i="4" s="1"/>
  <c r="A16" i="4" s="1"/>
  <c r="A18" i="4" s="1"/>
  <c r="A19" i="4" s="1"/>
  <c r="A20" i="4" s="1"/>
  <c r="A21" i="4" s="1"/>
  <c r="A22" i="4" s="1"/>
  <c r="A23" i="4" s="1"/>
  <c r="A25" i="4" s="1"/>
  <c r="A26" i="4" s="1"/>
  <c r="A27" i="4" s="1"/>
  <c r="A28" i="4" s="1"/>
  <c r="A29" i="4" s="1"/>
  <c r="A30" i="4" s="1"/>
  <c r="A32" i="4" s="1"/>
  <c r="A33" i="4" s="1"/>
  <c r="A34" i="4" s="1"/>
  <c r="A35" i="4" s="1"/>
  <c r="A36" i="4" s="1"/>
  <c r="A37" i="4" s="1"/>
  <c r="A39" i="4" s="1"/>
  <c r="A40" i="4" s="1"/>
  <c r="A41" i="4" s="1"/>
  <c r="A42" i="4" s="1"/>
  <c r="A43" i="4" s="1"/>
  <c r="A44" i="4" s="1"/>
  <c r="H4" i="4"/>
  <c r="H3" i="4"/>
  <c r="C122" i="2"/>
  <c r="C123" i="2" s="1"/>
  <c r="C124" i="2" s="1"/>
  <c r="C125" i="2" s="1"/>
  <c r="C126" i="2" s="1"/>
  <c r="C127" i="2" s="1"/>
  <c r="C128" i="2" s="1"/>
  <c r="J111" i="2"/>
  <c r="J75" i="2"/>
  <c r="J84" i="2"/>
  <c r="J93" i="2"/>
  <c r="J12" i="2"/>
  <c r="J21" i="2"/>
  <c r="J156" i="1"/>
  <c r="J170" i="1"/>
  <c r="J184" i="1"/>
  <c r="J198" i="1"/>
  <c r="J212" i="1"/>
  <c r="J86" i="1"/>
  <c r="J100" i="1"/>
  <c r="J114" i="1"/>
  <c r="J128" i="1"/>
  <c r="J16" i="1"/>
  <c r="J30" i="1"/>
  <c r="J44" i="1"/>
  <c r="J58" i="1"/>
  <c r="H11" i="2"/>
  <c r="H4" i="2"/>
  <c r="C284" i="2"/>
  <c r="C285" i="2" s="1"/>
  <c r="C286" i="2" s="1"/>
  <c r="C287" i="2" s="1"/>
  <c r="C288" i="2" s="1"/>
  <c r="C289" i="2" s="1"/>
  <c r="C290" i="2" s="1"/>
  <c r="C275" i="2"/>
  <c r="C276" i="2" s="1"/>
  <c r="C277" i="2" s="1"/>
  <c r="C278" i="2" s="1"/>
  <c r="C279" i="2" s="1"/>
  <c r="C280" i="2" s="1"/>
  <c r="C281" i="2" s="1"/>
  <c r="C266" i="2"/>
  <c r="C267" i="2" s="1"/>
  <c r="C268" i="2" s="1"/>
  <c r="C269" i="2" s="1"/>
  <c r="C270" i="2" s="1"/>
  <c r="C271" i="2" s="1"/>
  <c r="C272" i="2" s="1"/>
  <c r="C257" i="2"/>
  <c r="C258" i="2" s="1"/>
  <c r="C259" i="2" s="1"/>
  <c r="C260" i="2" s="1"/>
  <c r="C261" i="2" s="1"/>
  <c r="C262" i="2" s="1"/>
  <c r="C263" i="2" s="1"/>
  <c r="C248" i="2"/>
  <c r="C249" i="2" s="1"/>
  <c r="C250" i="2" s="1"/>
  <c r="C251" i="2" s="1"/>
  <c r="C252" i="2" s="1"/>
  <c r="C253" i="2" s="1"/>
  <c r="C254" i="2" s="1"/>
  <c r="C239" i="2"/>
  <c r="C240" i="2" s="1"/>
  <c r="C241" i="2" s="1"/>
  <c r="C242" i="2" s="1"/>
  <c r="C243" i="2" s="1"/>
  <c r="C244" i="2" s="1"/>
  <c r="C245" i="2" s="1"/>
  <c r="C230" i="2"/>
  <c r="C231" i="2" s="1"/>
  <c r="C232" i="2" s="1"/>
  <c r="C233" i="2" s="1"/>
  <c r="C234" i="2" s="1"/>
  <c r="C235" i="2" s="1"/>
  <c r="C236" i="2" s="1"/>
  <c r="C221" i="2"/>
  <c r="C222" i="2" s="1"/>
  <c r="C223" i="2" s="1"/>
  <c r="C224" i="2" s="1"/>
  <c r="C225" i="2" s="1"/>
  <c r="C226" i="2" s="1"/>
  <c r="C227" i="2" s="1"/>
  <c r="C212" i="2"/>
  <c r="C213" i="2" s="1"/>
  <c r="C214" i="2" s="1"/>
  <c r="C215" i="2" s="1"/>
  <c r="C216" i="2" s="1"/>
  <c r="C217" i="2" s="1"/>
  <c r="C218" i="2" s="1"/>
  <c r="C203" i="2"/>
  <c r="C204" i="2" s="1"/>
  <c r="C205" i="2" s="1"/>
  <c r="C206" i="2" s="1"/>
  <c r="C207" i="2" s="1"/>
  <c r="C208" i="2" s="1"/>
  <c r="C209" i="2" s="1"/>
  <c r="C194" i="2"/>
  <c r="C195" i="2" s="1"/>
  <c r="C196" i="2" s="1"/>
  <c r="C197" i="2" s="1"/>
  <c r="C198" i="2" s="1"/>
  <c r="C199" i="2" s="1"/>
  <c r="C200" i="2" s="1"/>
  <c r="C185" i="2"/>
  <c r="C186" i="2" s="1"/>
  <c r="C187" i="2" s="1"/>
  <c r="C188" i="2" s="1"/>
  <c r="C189" i="2" s="1"/>
  <c r="C190" i="2" s="1"/>
  <c r="C191" i="2" s="1"/>
  <c r="C176" i="2"/>
  <c r="C177" i="2" s="1"/>
  <c r="C178" i="2" s="1"/>
  <c r="C179" i="2" s="1"/>
  <c r="C180" i="2" s="1"/>
  <c r="C181" i="2" s="1"/>
  <c r="C182" i="2" s="1"/>
  <c r="C167" i="2"/>
  <c r="C168" i="2" s="1"/>
  <c r="C169" i="2" s="1"/>
  <c r="C170" i="2" s="1"/>
  <c r="C171" i="2" s="1"/>
  <c r="C172" i="2" s="1"/>
  <c r="C173" i="2" s="1"/>
  <c r="C158" i="2"/>
  <c r="C159" i="2" s="1"/>
  <c r="C160" i="2" s="1"/>
  <c r="C161" i="2" s="1"/>
  <c r="C162" i="2" s="1"/>
  <c r="C163" i="2" s="1"/>
  <c r="C164" i="2" s="1"/>
  <c r="C149" i="2"/>
  <c r="C150" i="2" s="1"/>
  <c r="C151" i="2" s="1"/>
  <c r="C152" i="2" s="1"/>
  <c r="C153" i="2" s="1"/>
  <c r="C154" i="2" s="1"/>
  <c r="C155" i="2" s="1"/>
  <c r="C140" i="2"/>
  <c r="C141" i="2" s="1"/>
  <c r="C142" i="2" s="1"/>
  <c r="C143" i="2" s="1"/>
  <c r="C144" i="2" s="1"/>
  <c r="C145" i="2" s="1"/>
  <c r="C146" i="2" s="1"/>
  <c r="C131" i="2"/>
  <c r="C132" i="2" s="1"/>
  <c r="C133" i="2" s="1"/>
  <c r="C134" i="2" s="1"/>
  <c r="C135" i="2" s="1"/>
  <c r="C136" i="2" s="1"/>
  <c r="C137" i="2" s="1"/>
  <c r="C113" i="2"/>
  <c r="C114" i="2" s="1"/>
  <c r="C115" i="2" s="1"/>
  <c r="C116" i="2" s="1"/>
  <c r="C117" i="2" s="1"/>
  <c r="C118" i="2" s="1"/>
  <c r="C119" i="2" s="1"/>
  <c r="C104" i="2"/>
  <c r="C105" i="2" s="1"/>
  <c r="C106" i="2" s="1"/>
  <c r="C107" i="2" s="1"/>
  <c r="C108" i="2" s="1"/>
  <c r="C109" i="2" s="1"/>
  <c r="C110" i="2" s="1"/>
  <c r="C95" i="2"/>
  <c r="C96" i="2" s="1"/>
  <c r="C97" i="2" s="1"/>
  <c r="C98" i="2" s="1"/>
  <c r="C99" i="2" s="1"/>
  <c r="C100" i="2" s="1"/>
  <c r="C101" i="2" s="1"/>
  <c r="C86" i="2"/>
  <c r="C87" i="2" s="1"/>
  <c r="C88" i="2" s="1"/>
  <c r="C89" i="2" s="1"/>
  <c r="C90" i="2" s="1"/>
  <c r="C91" i="2" s="1"/>
  <c r="C92" i="2" s="1"/>
  <c r="C77" i="2"/>
  <c r="C78" i="2" s="1"/>
  <c r="C79" i="2" s="1"/>
  <c r="C80" i="2" s="1"/>
  <c r="C81" i="2" s="1"/>
  <c r="C82" i="2" s="1"/>
  <c r="C83" i="2" s="1"/>
  <c r="C68" i="2"/>
  <c r="C69" i="2" s="1"/>
  <c r="C70" i="2" s="1"/>
  <c r="C71" i="2" s="1"/>
  <c r="C72" i="2" s="1"/>
  <c r="C73" i="2" s="1"/>
  <c r="C74" i="2" s="1"/>
  <c r="B68" i="2"/>
  <c r="B69" i="2" s="1"/>
  <c r="B70" i="2" s="1"/>
  <c r="B71" i="2" s="1"/>
  <c r="B72" i="2" s="1"/>
  <c r="B73" i="2" s="1"/>
  <c r="B74" i="2" s="1"/>
  <c r="B76" i="2" s="1"/>
  <c r="B77" i="2" s="1"/>
  <c r="B78" i="2" s="1"/>
  <c r="B79" i="2" s="1"/>
  <c r="B80" i="2" s="1"/>
  <c r="B81" i="2" s="1"/>
  <c r="B82" i="2" s="1"/>
  <c r="B83" i="2" s="1"/>
  <c r="B85" i="2" s="1"/>
  <c r="B86" i="2" s="1"/>
  <c r="B87" i="2" s="1"/>
  <c r="B88" i="2" s="1"/>
  <c r="B89" i="2" s="1"/>
  <c r="B90" i="2" s="1"/>
  <c r="B91" i="2" s="1"/>
  <c r="B92" i="2" s="1"/>
  <c r="B94" i="2" s="1"/>
  <c r="B95" i="2" s="1"/>
  <c r="B96" i="2" s="1"/>
  <c r="B97" i="2" s="1"/>
  <c r="B98" i="2" s="1"/>
  <c r="B99" i="2" s="1"/>
  <c r="B100" i="2" s="1"/>
  <c r="B101" i="2" s="1"/>
  <c r="B104" i="2" s="1"/>
  <c r="B105" i="2" s="1"/>
  <c r="B106" i="2" s="1"/>
  <c r="B107" i="2" s="1"/>
  <c r="B108" i="2" s="1"/>
  <c r="B109" i="2" s="1"/>
  <c r="B110" i="2" s="1"/>
  <c r="B112" i="2" s="1"/>
  <c r="B113" i="2" s="1"/>
  <c r="B114" i="2" s="1"/>
  <c r="B115" i="2" s="1"/>
  <c r="B116" i="2" s="1"/>
  <c r="B117" i="2" s="1"/>
  <c r="B118" i="2" s="1"/>
  <c r="B119" i="2" s="1"/>
  <c r="C59" i="2"/>
  <c r="C60" i="2" s="1"/>
  <c r="C61" i="2" s="1"/>
  <c r="C62" i="2" s="1"/>
  <c r="C63" i="2" s="1"/>
  <c r="C64" i="2" s="1"/>
  <c r="C65" i="2" s="1"/>
  <c r="C50" i="2"/>
  <c r="C51" i="2" s="1"/>
  <c r="C52" i="2" s="1"/>
  <c r="C53" i="2" s="1"/>
  <c r="C54" i="2" s="1"/>
  <c r="C55" i="2" s="1"/>
  <c r="C56" i="2" s="1"/>
  <c r="C41" i="2"/>
  <c r="C42" i="2" s="1"/>
  <c r="C43" i="2" s="1"/>
  <c r="C44" i="2" s="1"/>
  <c r="C45" i="2" s="1"/>
  <c r="C46" i="2" s="1"/>
  <c r="C47" i="2" s="1"/>
  <c r="B41" i="2"/>
  <c r="B42" i="2" s="1"/>
  <c r="B43" i="2" s="1"/>
  <c r="B44" i="2" s="1"/>
  <c r="B45" i="2" s="1"/>
  <c r="B46" i="2" s="1"/>
  <c r="B47" i="2" s="1"/>
  <c r="B49" i="2" s="1"/>
  <c r="B50" i="2" s="1"/>
  <c r="B51" i="2" s="1"/>
  <c r="B52" i="2" s="1"/>
  <c r="B53" i="2" s="1"/>
  <c r="B54" i="2" s="1"/>
  <c r="B55" i="2" s="1"/>
  <c r="B56" i="2" s="1"/>
  <c r="B58" i="2" s="1"/>
  <c r="B59" i="2" s="1"/>
  <c r="B60" i="2" s="1"/>
  <c r="B61" i="2" s="1"/>
  <c r="B62" i="2" s="1"/>
  <c r="B63" i="2" s="1"/>
  <c r="B64" i="2" s="1"/>
  <c r="B65" i="2" s="1"/>
  <c r="C32" i="2"/>
  <c r="C33" i="2" s="1"/>
  <c r="C34" i="2" s="1"/>
  <c r="C35" i="2" s="1"/>
  <c r="C36" i="2" s="1"/>
  <c r="C37" i="2" s="1"/>
  <c r="C38" i="2" s="1"/>
  <c r="B32" i="2"/>
  <c r="B33" i="2" s="1"/>
  <c r="B34" i="2" s="1"/>
  <c r="B35" i="2" s="1"/>
  <c r="B36" i="2" s="1"/>
  <c r="B37" i="2" s="1"/>
  <c r="B38" i="2" s="1"/>
  <c r="C23" i="2"/>
  <c r="C24" i="2" s="1"/>
  <c r="C25" i="2" s="1"/>
  <c r="C26" i="2" s="1"/>
  <c r="C27" i="2" s="1"/>
  <c r="C28" i="2" s="1"/>
  <c r="C29" i="2" s="1"/>
  <c r="C14" i="2"/>
  <c r="C15" i="2" s="1"/>
  <c r="C16" i="2" s="1"/>
  <c r="C17" i="2" s="1"/>
  <c r="C18" i="2" s="1"/>
  <c r="C19" i="2" s="1"/>
  <c r="C20" i="2" s="1"/>
  <c r="B14" i="2"/>
  <c r="B15" i="2" s="1"/>
  <c r="B16" i="2" s="1"/>
  <c r="B17" i="2" s="1"/>
  <c r="B18" i="2" s="1"/>
  <c r="B19" i="2" s="1"/>
  <c r="B20" i="2" s="1"/>
  <c r="B22" i="2" s="1"/>
  <c r="B23" i="2" s="1"/>
  <c r="B24" i="2" s="1"/>
  <c r="B25" i="2" s="1"/>
  <c r="B26" i="2" s="1"/>
  <c r="B27" i="2" s="1"/>
  <c r="B28" i="2" s="1"/>
  <c r="B29" i="2" s="1"/>
  <c r="B5" i="2"/>
  <c r="B6" i="2" s="1"/>
  <c r="B7" i="2" s="1"/>
  <c r="B8" i="2" s="1"/>
  <c r="B9" i="2" s="1"/>
  <c r="B10" i="2" s="1"/>
  <c r="B11" i="2" s="1"/>
  <c r="C5" i="2"/>
  <c r="C6" i="2" s="1"/>
  <c r="C7" i="2" s="1"/>
  <c r="C8" i="2" s="1"/>
  <c r="C9" i="2" s="1"/>
  <c r="C10" i="2" s="1"/>
  <c r="C11" i="2" s="1"/>
  <c r="H122" i="1"/>
  <c r="B4" i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158" i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44" i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74" i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C284" i="1"/>
  <c r="C285" i="1" s="1"/>
  <c r="C286" i="1" s="1"/>
  <c r="C287" i="1" s="1"/>
  <c r="C288" i="1" s="1"/>
  <c r="C289" i="1" s="1"/>
  <c r="C290" i="1" s="1"/>
  <c r="C291" i="1" s="1"/>
  <c r="C292" i="1" s="1"/>
  <c r="C293" i="1" s="1"/>
  <c r="C294" i="1" s="1"/>
  <c r="C295" i="1" s="1"/>
  <c r="C270" i="1"/>
  <c r="C271" i="1" s="1"/>
  <c r="C272" i="1" s="1"/>
  <c r="C273" i="1" s="1"/>
  <c r="C274" i="1" s="1"/>
  <c r="C275" i="1" s="1"/>
  <c r="C276" i="1" s="1"/>
  <c r="C277" i="1" s="1"/>
  <c r="C278" i="1" s="1"/>
  <c r="C279" i="1" s="1"/>
  <c r="C280" i="1" s="1"/>
  <c r="C281" i="1" s="1"/>
  <c r="C256" i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42" i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28" i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14" i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00" i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186" i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72" i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58" i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44" i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30" i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16" i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02" i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88" i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74" i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46" i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32" i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B199" i="1" l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121" i="2"/>
  <c r="B122" i="2" s="1"/>
  <c r="B123" i="2" s="1"/>
  <c r="B124" i="2" s="1"/>
  <c r="B125" i="2" s="1"/>
  <c r="B126" i="2" s="1"/>
  <c r="B127" i="2" s="1"/>
  <c r="B128" i="2" s="1"/>
  <c r="B130" i="2" s="1"/>
  <c r="B131" i="2" s="1"/>
  <c r="B132" i="2" s="1"/>
  <c r="B133" i="2" s="1"/>
  <c r="B134" i="2" s="1"/>
  <c r="B135" i="2" s="1"/>
  <c r="B136" i="2" s="1"/>
  <c r="B137" i="2" s="1"/>
  <c r="B139" i="2" s="1"/>
  <c r="B140" i="2" s="1"/>
  <c r="B141" i="2" s="1"/>
  <c r="B142" i="2" s="1"/>
  <c r="B143" i="2" s="1"/>
  <c r="B144" i="2" s="1"/>
  <c r="B145" i="2" s="1"/>
  <c r="B146" i="2" s="1"/>
  <c r="B148" i="2" s="1"/>
  <c r="B149" i="2" s="1"/>
  <c r="B150" i="2" s="1"/>
  <c r="B151" i="2" s="1"/>
  <c r="B152" i="2" s="1"/>
  <c r="B153" i="2" s="1"/>
  <c r="B154" i="2" s="1"/>
  <c r="B155" i="2" s="1"/>
  <c r="B157" i="2" s="1"/>
  <c r="B158" i="2" s="1"/>
  <c r="B159" i="2" s="1"/>
  <c r="B160" i="2" s="1"/>
  <c r="B161" i="2" s="1"/>
  <c r="B162" i="2" s="1"/>
  <c r="B163" i="2" s="1"/>
  <c r="B164" i="2" s="1"/>
  <c r="B166" i="2" s="1"/>
  <c r="B167" i="2" s="1"/>
  <c r="B168" i="2" s="1"/>
  <c r="B169" i="2" s="1"/>
  <c r="B170" i="2" s="1"/>
  <c r="B171" i="2" s="1"/>
  <c r="B172" i="2" s="1"/>
  <c r="B173" i="2" s="1"/>
  <c r="B175" i="2" s="1"/>
  <c r="B176" i="2" s="1"/>
  <c r="B177" i="2" s="1"/>
  <c r="B178" i="2" s="1"/>
  <c r="B179" i="2" s="1"/>
  <c r="B180" i="2" s="1"/>
  <c r="B181" i="2" s="1"/>
  <c r="B182" i="2" s="1"/>
  <c r="B184" i="2" s="1"/>
  <c r="B185" i="2" s="1"/>
  <c r="B186" i="2" s="1"/>
  <c r="B187" i="2" s="1"/>
  <c r="B188" i="2" s="1"/>
  <c r="B189" i="2" s="1"/>
  <c r="B190" i="2" s="1"/>
  <c r="B191" i="2" s="1"/>
  <c r="B193" i="2" s="1"/>
  <c r="B194" i="2" s="1"/>
  <c r="B195" i="2" s="1"/>
  <c r="B196" i="2" s="1"/>
  <c r="B197" i="2" s="1"/>
  <c r="B198" i="2" s="1"/>
  <c r="B199" i="2" s="1"/>
  <c r="B200" i="2" s="1"/>
  <c r="B202" i="2" s="1"/>
  <c r="B203" i="2" s="1"/>
  <c r="B204" i="2" s="1"/>
  <c r="B205" i="2" s="1"/>
  <c r="B206" i="2" s="1"/>
  <c r="B207" i="2" s="1"/>
  <c r="B208" i="2" s="1"/>
  <c r="B209" i="2" s="1"/>
  <c r="B211" i="2" s="1"/>
  <c r="B212" i="2" s="1"/>
  <c r="B213" i="2" s="1"/>
  <c r="B214" i="2" s="1"/>
  <c r="B215" i="2" s="1"/>
  <c r="B216" i="2" s="1"/>
  <c r="B217" i="2" s="1"/>
  <c r="B218" i="2" s="1"/>
  <c r="B220" i="2" s="1"/>
  <c r="B221" i="2" s="1"/>
  <c r="B222" i="2" s="1"/>
  <c r="B223" i="2" s="1"/>
  <c r="B224" i="2" s="1"/>
  <c r="B225" i="2" s="1"/>
  <c r="B226" i="2" s="1"/>
  <c r="B227" i="2" s="1"/>
  <c r="B229" i="2" s="1"/>
  <c r="B230" i="2" s="1"/>
  <c r="B231" i="2" s="1"/>
  <c r="B232" i="2" s="1"/>
  <c r="B233" i="2" s="1"/>
  <c r="B234" i="2" s="1"/>
  <c r="B235" i="2" s="1"/>
  <c r="B236" i="2" s="1"/>
  <c r="B238" i="2" s="1"/>
  <c r="B239" i="2" s="1"/>
  <c r="B240" i="2" s="1"/>
  <c r="B241" i="2" s="1"/>
  <c r="B242" i="2" s="1"/>
  <c r="B243" i="2" s="1"/>
  <c r="B244" i="2" s="1"/>
  <c r="B245" i="2" s="1"/>
  <c r="B247" i="2" s="1"/>
  <c r="B248" i="2" s="1"/>
  <c r="B249" i="2" s="1"/>
  <c r="B250" i="2" s="1"/>
  <c r="B251" i="2" s="1"/>
  <c r="B252" i="2" s="1"/>
  <c r="B253" i="2" s="1"/>
  <c r="B254" i="2" s="1"/>
  <c r="B256" i="2" s="1"/>
  <c r="B257" i="2" s="1"/>
  <c r="B258" i="2" s="1"/>
  <c r="B259" i="2" s="1"/>
  <c r="B260" i="2" s="1"/>
  <c r="B261" i="2" s="1"/>
  <c r="B262" i="2" s="1"/>
  <c r="B263" i="2" s="1"/>
  <c r="B265" i="2" s="1"/>
  <c r="B266" i="2" s="1"/>
  <c r="B267" i="2" s="1"/>
  <c r="B268" i="2" s="1"/>
  <c r="B269" i="2" s="1"/>
  <c r="B270" i="2" s="1"/>
  <c r="B271" i="2" s="1"/>
  <c r="B272" i="2" s="1"/>
  <c r="B274" i="2" s="1"/>
  <c r="B275" i="2" s="1"/>
  <c r="B276" i="2" s="1"/>
  <c r="B277" i="2" s="1"/>
  <c r="B278" i="2" s="1"/>
  <c r="B279" i="2" s="1"/>
  <c r="B280" i="2" s="1"/>
  <c r="B281" i="2" s="1"/>
  <c r="B283" i="2" s="1"/>
  <c r="B284" i="2" s="1"/>
  <c r="B285" i="2" s="1"/>
  <c r="B286" i="2" s="1"/>
  <c r="B287" i="2" s="1"/>
  <c r="B288" i="2" s="1"/>
  <c r="B289" i="2" s="1"/>
  <c r="B290" i="2" s="1"/>
  <c r="I12" i="4"/>
  <c r="I15" i="4"/>
  <c r="I48" i="4"/>
  <c r="J48" i="4" s="1"/>
  <c r="I16" i="4"/>
  <c r="I13" i="4"/>
  <c r="I14" i="4"/>
  <c r="I50" i="4"/>
  <c r="J50" i="4" s="1"/>
  <c r="I5" i="4"/>
  <c r="I26" i="4"/>
  <c r="J26" i="4" s="1"/>
  <c r="I29" i="4"/>
  <c r="J29" i="4" s="1"/>
  <c r="I42" i="4"/>
  <c r="J42" i="4" s="1"/>
  <c r="I9" i="4"/>
  <c r="I23" i="4"/>
  <c r="J23" i="4" s="1"/>
  <c r="I30" i="4"/>
  <c r="J30" i="4" s="1"/>
  <c r="I37" i="4"/>
  <c r="J37" i="4" s="1"/>
  <c r="I40" i="4"/>
  <c r="J40" i="4" s="1"/>
  <c r="I59" i="4"/>
  <c r="J59" i="4" s="1"/>
  <c r="I66" i="4"/>
  <c r="J66" i="4" s="1"/>
  <c r="I47" i="4"/>
  <c r="J47" i="4" s="1"/>
  <c r="I19" i="4"/>
  <c r="J19" i="4" s="1"/>
  <c r="I25" i="4"/>
  <c r="J25" i="4" s="1"/>
  <c r="I33" i="4"/>
  <c r="J33" i="4" s="1"/>
  <c r="I28" i="4"/>
  <c r="J28" i="4" s="1"/>
  <c r="I4" i="4"/>
  <c r="I52" i="4"/>
  <c r="J52" i="4" s="1"/>
  <c r="B45" i="4"/>
  <c r="A45" i="4"/>
  <c r="I8" i="4"/>
  <c r="I45" i="4"/>
  <c r="J45" i="4" s="1"/>
  <c r="I7" i="4"/>
  <c r="I6" i="4"/>
  <c r="I11" i="4"/>
  <c r="J11" i="4" s="1"/>
  <c r="U201" i="3"/>
  <c r="H201" i="3"/>
  <c r="U200" i="3"/>
  <c r="V200" i="3" s="1"/>
  <c r="W200" i="3" s="1"/>
  <c r="P200" i="3"/>
  <c r="P201" i="3" s="1"/>
  <c r="H200" i="3"/>
  <c r="C200" i="3"/>
  <c r="C201" i="3" s="1"/>
  <c r="U199" i="3"/>
  <c r="H199" i="3"/>
  <c r="U198" i="3"/>
  <c r="H198" i="3"/>
  <c r="U197" i="3"/>
  <c r="H197" i="3"/>
  <c r="U196" i="3"/>
  <c r="V196" i="3" s="1"/>
  <c r="W196" i="3" s="1"/>
  <c r="P196" i="3"/>
  <c r="P197" i="3" s="1"/>
  <c r="H196" i="3"/>
  <c r="C196" i="3"/>
  <c r="C197" i="3" s="1"/>
  <c r="U195" i="3"/>
  <c r="H195" i="3"/>
  <c r="U194" i="3"/>
  <c r="H194" i="3"/>
  <c r="I195" i="3" s="1"/>
  <c r="J195" i="3" s="1"/>
  <c r="U193" i="3"/>
  <c r="H193" i="3"/>
  <c r="U192" i="3"/>
  <c r="V192" i="3" s="1"/>
  <c r="W192" i="3" s="1"/>
  <c r="P192" i="3"/>
  <c r="P193" i="3" s="1"/>
  <c r="H192" i="3"/>
  <c r="C192" i="3"/>
  <c r="C193" i="3" s="1"/>
  <c r="U191" i="3"/>
  <c r="H191" i="3"/>
  <c r="I192" i="3" s="1"/>
  <c r="J192" i="3" s="1"/>
  <c r="U190" i="3"/>
  <c r="H190" i="3"/>
  <c r="U189" i="3"/>
  <c r="H189" i="3"/>
  <c r="U188" i="3"/>
  <c r="V188" i="3" s="1"/>
  <c r="W188" i="3" s="1"/>
  <c r="P188" i="3"/>
  <c r="P189" i="3" s="1"/>
  <c r="H188" i="3"/>
  <c r="C188" i="3"/>
  <c r="C189" i="3" s="1"/>
  <c r="U187" i="3"/>
  <c r="H187" i="3"/>
  <c r="U186" i="3"/>
  <c r="H186" i="3"/>
  <c r="U185" i="3"/>
  <c r="H185" i="3"/>
  <c r="U184" i="3"/>
  <c r="V184" i="3" s="1"/>
  <c r="W184" i="3" s="1"/>
  <c r="P184" i="3"/>
  <c r="P185" i="3" s="1"/>
  <c r="H184" i="3"/>
  <c r="C184" i="3"/>
  <c r="C185" i="3" s="1"/>
  <c r="U183" i="3"/>
  <c r="H183" i="3"/>
  <c r="U182" i="3"/>
  <c r="H182" i="3"/>
  <c r="I183" i="3" s="1"/>
  <c r="J183" i="3" s="1"/>
  <c r="U181" i="3"/>
  <c r="H181" i="3"/>
  <c r="U180" i="3"/>
  <c r="V180" i="3" s="1"/>
  <c r="W180" i="3" s="1"/>
  <c r="P180" i="3"/>
  <c r="P181" i="3" s="1"/>
  <c r="H180" i="3"/>
  <c r="C180" i="3"/>
  <c r="C181" i="3" s="1"/>
  <c r="U179" i="3"/>
  <c r="H179" i="3"/>
  <c r="U178" i="3"/>
  <c r="H178" i="3"/>
  <c r="I179" i="3" s="1"/>
  <c r="J179" i="3" s="1"/>
  <c r="U177" i="3"/>
  <c r="H177" i="3"/>
  <c r="U176" i="3"/>
  <c r="V176" i="3" s="1"/>
  <c r="W176" i="3" s="1"/>
  <c r="P176" i="3"/>
  <c r="P177" i="3" s="1"/>
  <c r="H176" i="3"/>
  <c r="C176" i="3"/>
  <c r="C177" i="3" s="1"/>
  <c r="U175" i="3"/>
  <c r="H175" i="3"/>
  <c r="I176" i="3" s="1"/>
  <c r="J176" i="3" s="1"/>
  <c r="U174" i="3"/>
  <c r="H174" i="3"/>
  <c r="U173" i="3"/>
  <c r="H173" i="3"/>
  <c r="U172" i="3"/>
  <c r="V172" i="3" s="1"/>
  <c r="W172" i="3" s="1"/>
  <c r="P172" i="3"/>
  <c r="P173" i="3" s="1"/>
  <c r="H172" i="3"/>
  <c r="C172" i="3"/>
  <c r="C173" i="3" s="1"/>
  <c r="U171" i="3"/>
  <c r="H171" i="3"/>
  <c r="U170" i="3"/>
  <c r="H170" i="3"/>
  <c r="U169" i="3"/>
  <c r="H169" i="3"/>
  <c r="U168" i="3"/>
  <c r="V168" i="3" s="1"/>
  <c r="W168" i="3" s="1"/>
  <c r="P168" i="3"/>
  <c r="P169" i="3" s="1"/>
  <c r="H168" i="3"/>
  <c r="C168" i="3"/>
  <c r="C169" i="3" s="1"/>
  <c r="U167" i="3"/>
  <c r="H167" i="3"/>
  <c r="U166" i="3"/>
  <c r="H166" i="3"/>
  <c r="U165" i="3"/>
  <c r="H165" i="3"/>
  <c r="U164" i="3"/>
  <c r="V164" i="3" s="1"/>
  <c r="W164" i="3" s="1"/>
  <c r="P164" i="3"/>
  <c r="P165" i="3" s="1"/>
  <c r="H164" i="3"/>
  <c r="C164" i="3"/>
  <c r="C165" i="3" s="1"/>
  <c r="U163" i="3"/>
  <c r="H163" i="3"/>
  <c r="U162" i="3"/>
  <c r="H162" i="3"/>
  <c r="U161" i="3"/>
  <c r="H161" i="3"/>
  <c r="U160" i="3"/>
  <c r="V160" i="3" s="1"/>
  <c r="W160" i="3" s="1"/>
  <c r="P160" i="3"/>
  <c r="P161" i="3" s="1"/>
  <c r="H160" i="3"/>
  <c r="C160" i="3"/>
  <c r="C161" i="3" s="1"/>
  <c r="U159" i="3"/>
  <c r="H159" i="3"/>
  <c r="U158" i="3"/>
  <c r="H158" i="3"/>
  <c r="U157" i="3"/>
  <c r="H157" i="3"/>
  <c r="U156" i="3"/>
  <c r="V156" i="3" s="1"/>
  <c r="W156" i="3" s="1"/>
  <c r="P156" i="3"/>
  <c r="P157" i="3" s="1"/>
  <c r="H156" i="3"/>
  <c r="C156" i="3"/>
  <c r="C157" i="3" s="1"/>
  <c r="U155" i="3"/>
  <c r="V155" i="3" s="1"/>
  <c r="W155" i="3" s="1"/>
  <c r="H155" i="3"/>
  <c r="U154" i="3"/>
  <c r="H154" i="3"/>
  <c r="U153" i="3"/>
  <c r="V153" i="3" s="1"/>
  <c r="W153" i="3" s="1"/>
  <c r="H153" i="3"/>
  <c r="U152" i="3"/>
  <c r="P152" i="3"/>
  <c r="P153" i="3" s="1"/>
  <c r="H152" i="3"/>
  <c r="C152" i="3"/>
  <c r="C153" i="3" s="1"/>
  <c r="U151" i="3"/>
  <c r="V151" i="3" s="1"/>
  <c r="W151" i="3" s="1"/>
  <c r="H151" i="3"/>
  <c r="I151" i="3" s="1"/>
  <c r="J151" i="3" s="1"/>
  <c r="U150" i="3"/>
  <c r="H150" i="3"/>
  <c r="U149" i="3"/>
  <c r="V149" i="3" s="1"/>
  <c r="W149" i="3" s="1"/>
  <c r="H149" i="3"/>
  <c r="U148" i="3"/>
  <c r="P148" i="3"/>
  <c r="P149" i="3" s="1"/>
  <c r="H148" i="3"/>
  <c r="C148" i="3"/>
  <c r="C149" i="3" s="1"/>
  <c r="U147" i="3"/>
  <c r="V147" i="3" s="1"/>
  <c r="W147" i="3" s="1"/>
  <c r="H147" i="3"/>
  <c r="U146" i="3"/>
  <c r="H146" i="3"/>
  <c r="U145" i="3"/>
  <c r="H145" i="3"/>
  <c r="U144" i="3"/>
  <c r="V144" i="3" s="1"/>
  <c r="W144" i="3" s="1"/>
  <c r="P144" i="3"/>
  <c r="P145" i="3" s="1"/>
  <c r="H144" i="3"/>
  <c r="C144" i="3"/>
  <c r="C145" i="3" s="1"/>
  <c r="U143" i="3"/>
  <c r="V143" i="3" s="1"/>
  <c r="W143" i="3" s="1"/>
  <c r="H143" i="3"/>
  <c r="I143" i="3" s="1"/>
  <c r="J143" i="3" s="1"/>
  <c r="U142" i="3"/>
  <c r="H142" i="3"/>
  <c r="U141" i="3"/>
  <c r="V141" i="3" s="1"/>
  <c r="W141" i="3" s="1"/>
  <c r="H141" i="3"/>
  <c r="U140" i="3"/>
  <c r="P140" i="3"/>
  <c r="P141" i="3" s="1"/>
  <c r="H140" i="3"/>
  <c r="C140" i="3"/>
  <c r="C141" i="3" s="1"/>
  <c r="U139" i="3"/>
  <c r="V139" i="3" s="1"/>
  <c r="W139" i="3" s="1"/>
  <c r="I139" i="3"/>
  <c r="J139" i="3" s="1"/>
  <c r="H139" i="3"/>
  <c r="U138" i="3"/>
  <c r="H138" i="3"/>
  <c r="U137" i="3"/>
  <c r="V137" i="3" s="1"/>
  <c r="W137" i="3" s="1"/>
  <c r="H137" i="3"/>
  <c r="U136" i="3"/>
  <c r="P136" i="3"/>
  <c r="P137" i="3" s="1"/>
  <c r="H136" i="3"/>
  <c r="I137" i="3" s="1"/>
  <c r="J137" i="3" s="1"/>
  <c r="C136" i="3"/>
  <c r="C137" i="3" s="1"/>
  <c r="U135" i="3"/>
  <c r="H135" i="3"/>
  <c r="U134" i="3"/>
  <c r="H134" i="3"/>
  <c r="U133" i="3"/>
  <c r="H133" i="3"/>
  <c r="U132" i="3"/>
  <c r="V132" i="3" s="1"/>
  <c r="W132" i="3" s="1"/>
  <c r="P132" i="3"/>
  <c r="P133" i="3" s="1"/>
  <c r="H132" i="3"/>
  <c r="I133" i="3" s="1"/>
  <c r="J133" i="3" s="1"/>
  <c r="C132" i="3"/>
  <c r="C133" i="3" s="1"/>
  <c r="U131" i="3"/>
  <c r="H131" i="3"/>
  <c r="U130" i="3"/>
  <c r="H130" i="3"/>
  <c r="U129" i="3"/>
  <c r="H129" i="3"/>
  <c r="U128" i="3"/>
  <c r="V128" i="3" s="1"/>
  <c r="W128" i="3" s="1"/>
  <c r="P128" i="3"/>
  <c r="P129" i="3" s="1"/>
  <c r="H128" i="3"/>
  <c r="I129" i="3" s="1"/>
  <c r="J129" i="3" s="1"/>
  <c r="C128" i="3"/>
  <c r="C129" i="3" s="1"/>
  <c r="U127" i="3"/>
  <c r="H127" i="3"/>
  <c r="U126" i="3"/>
  <c r="H126" i="3"/>
  <c r="I127" i="3" s="1"/>
  <c r="J127" i="3" s="1"/>
  <c r="U125" i="3"/>
  <c r="H125" i="3"/>
  <c r="U124" i="3"/>
  <c r="V124" i="3" s="1"/>
  <c r="W124" i="3" s="1"/>
  <c r="P124" i="3"/>
  <c r="P125" i="3" s="1"/>
  <c r="H124" i="3"/>
  <c r="I125" i="3" s="1"/>
  <c r="J125" i="3" s="1"/>
  <c r="C124" i="3"/>
  <c r="C125" i="3" s="1"/>
  <c r="U123" i="3"/>
  <c r="H123" i="3"/>
  <c r="U122" i="3"/>
  <c r="H122" i="3"/>
  <c r="I123" i="3" s="1"/>
  <c r="J123" i="3" s="1"/>
  <c r="U121" i="3"/>
  <c r="H121" i="3"/>
  <c r="U120" i="3"/>
  <c r="V120" i="3" s="1"/>
  <c r="W120" i="3" s="1"/>
  <c r="P120" i="3"/>
  <c r="P121" i="3" s="1"/>
  <c r="H120" i="3"/>
  <c r="I121" i="3" s="1"/>
  <c r="J121" i="3" s="1"/>
  <c r="C120" i="3"/>
  <c r="C121" i="3" s="1"/>
  <c r="U119" i="3"/>
  <c r="H119" i="3"/>
  <c r="U118" i="3"/>
  <c r="H118" i="3"/>
  <c r="U117" i="3"/>
  <c r="H117" i="3"/>
  <c r="U116" i="3"/>
  <c r="V116" i="3" s="1"/>
  <c r="W116" i="3" s="1"/>
  <c r="P116" i="3"/>
  <c r="P117" i="3" s="1"/>
  <c r="H116" i="3"/>
  <c r="C116" i="3"/>
  <c r="C117" i="3" s="1"/>
  <c r="U115" i="3"/>
  <c r="H115" i="3"/>
  <c r="U114" i="3"/>
  <c r="H114" i="3"/>
  <c r="U113" i="3"/>
  <c r="H113" i="3"/>
  <c r="U112" i="3"/>
  <c r="V112" i="3" s="1"/>
  <c r="W112" i="3" s="1"/>
  <c r="P112" i="3"/>
  <c r="P113" i="3" s="1"/>
  <c r="H112" i="3"/>
  <c r="C112" i="3"/>
  <c r="C113" i="3" s="1"/>
  <c r="U111" i="3"/>
  <c r="H111" i="3"/>
  <c r="U110" i="3"/>
  <c r="H110" i="3"/>
  <c r="U109" i="3"/>
  <c r="H109" i="3"/>
  <c r="U108" i="3"/>
  <c r="V108" i="3" s="1"/>
  <c r="W108" i="3" s="1"/>
  <c r="P108" i="3"/>
  <c r="P109" i="3" s="1"/>
  <c r="H108" i="3"/>
  <c r="C108" i="3"/>
  <c r="C109" i="3" s="1"/>
  <c r="U107" i="3"/>
  <c r="H107" i="3"/>
  <c r="U106" i="3"/>
  <c r="H106" i="3"/>
  <c r="U105" i="3"/>
  <c r="H105" i="3"/>
  <c r="U104" i="3"/>
  <c r="V104" i="3" s="1"/>
  <c r="W104" i="3" s="1"/>
  <c r="P104" i="3"/>
  <c r="P105" i="3" s="1"/>
  <c r="H104" i="3"/>
  <c r="C104" i="3"/>
  <c r="C105" i="3" s="1"/>
  <c r="U103" i="3"/>
  <c r="H103" i="3"/>
  <c r="U102" i="3"/>
  <c r="H102" i="3"/>
  <c r="U101" i="3"/>
  <c r="H101" i="3"/>
  <c r="U100" i="3"/>
  <c r="V100" i="3" s="1"/>
  <c r="W100" i="3" s="1"/>
  <c r="P100" i="3"/>
  <c r="P101" i="3" s="1"/>
  <c r="H100" i="3"/>
  <c r="I101" i="3" s="1"/>
  <c r="J101" i="3" s="1"/>
  <c r="C100" i="3"/>
  <c r="C101" i="3" s="1"/>
  <c r="U99" i="3"/>
  <c r="H99" i="3"/>
  <c r="U98" i="3"/>
  <c r="H98" i="3"/>
  <c r="U97" i="3"/>
  <c r="H97" i="3"/>
  <c r="U96" i="3"/>
  <c r="V96" i="3" s="1"/>
  <c r="W96" i="3" s="1"/>
  <c r="P96" i="3"/>
  <c r="P97" i="3" s="1"/>
  <c r="H96" i="3"/>
  <c r="I97" i="3" s="1"/>
  <c r="J97" i="3" s="1"/>
  <c r="C96" i="3"/>
  <c r="C97" i="3" s="1"/>
  <c r="U95" i="3"/>
  <c r="H95" i="3"/>
  <c r="U94" i="3"/>
  <c r="H94" i="3"/>
  <c r="I95" i="3" s="1"/>
  <c r="J95" i="3" s="1"/>
  <c r="U93" i="3"/>
  <c r="H93" i="3"/>
  <c r="U92" i="3"/>
  <c r="V92" i="3" s="1"/>
  <c r="W92" i="3" s="1"/>
  <c r="P92" i="3"/>
  <c r="P93" i="3" s="1"/>
  <c r="H92" i="3"/>
  <c r="C92" i="3"/>
  <c r="C93" i="3" s="1"/>
  <c r="U91" i="3"/>
  <c r="H91" i="3"/>
  <c r="U90" i="3"/>
  <c r="H90" i="3"/>
  <c r="U89" i="3"/>
  <c r="H89" i="3"/>
  <c r="U88" i="3"/>
  <c r="V88" i="3" s="1"/>
  <c r="W88" i="3" s="1"/>
  <c r="P88" i="3"/>
  <c r="P89" i="3" s="1"/>
  <c r="H88" i="3"/>
  <c r="C88" i="3"/>
  <c r="C89" i="3" s="1"/>
  <c r="U87" i="3"/>
  <c r="H87" i="3"/>
  <c r="U86" i="3"/>
  <c r="H86" i="3"/>
  <c r="U85" i="3"/>
  <c r="H85" i="3"/>
  <c r="U84" i="3"/>
  <c r="V84" i="3" s="1"/>
  <c r="W84" i="3" s="1"/>
  <c r="P84" i="3"/>
  <c r="P85" i="3" s="1"/>
  <c r="H84" i="3"/>
  <c r="C84" i="3"/>
  <c r="C85" i="3" s="1"/>
  <c r="U83" i="3"/>
  <c r="H83" i="3"/>
  <c r="U82" i="3"/>
  <c r="H82" i="3"/>
  <c r="U81" i="3"/>
  <c r="V81" i="3" s="1"/>
  <c r="W81" i="3" s="1"/>
  <c r="H81" i="3"/>
  <c r="U80" i="3"/>
  <c r="P80" i="3"/>
  <c r="P81" i="3" s="1"/>
  <c r="H80" i="3"/>
  <c r="I80" i="3" s="1"/>
  <c r="J80" i="3" s="1"/>
  <c r="C80" i="3"/>
  <c r="C81" i="3" s="1"/>
  <c r="U79" i="3"/>
  <c r="V79" i="3" s="1"/>
  <c r="W79" i="3" s="1"/>
  <c r="H79" i="3"/>
  <c r="U78" i="3"/>
  <c r="H78" i="3"/>
  <c r="U77" i="3"/>
  <c r="H77" i="3"/>
  <c r="I77" i="3" s="1"/>
  <c r="J77" i="3" s="1"/>
  <c r="U76" i="3"/>
  <c r="P76" i="3"/>
  <c r="P77" i="3" s="1"/>
  <c r="H76" i="3"/>
  <c r="C76" i="3"/>
  <c r="C77" i="3" s="1"/>
  <c r="U75" i="3"/>
  <c r="H75" i="3"/>
  <c r="I75" i="3" s="1"/>
  <c r="J75" i="3" s="1"/>
  <c r="U74" i="3"/>
  <c r="H74" i="3"/>
  <c r="U73" i="3"/>
  <c r="H73" i="3"/>
  <c r="U72" i="3"/>
  <c r="P72" i="3"/>
  <c r="P73" i="3" s="1"/>
  <c r="H72" i="3"/>
  <c r="C72" i="3"/>
  <c r="C73" i="3" s="1"/>
  <c r="U71" i="3"/>
  <c r="H71" i="3"/>
  <c r="I71" i="3" s="1"/>
  <c r="J71" i="3" s="1"/>
  <c r="U70" i="3"/>
  <c r="H70" i="3"/>
  <c r="U69" i="3"/>
  <c r="H69" i="3"/>
  <c r="I69" i="3" s="1"/>
  <c r="J69" i="3" s="1"/>
  <c r="U68" i="3"/>
  <c r="P68" i="3"/>
  <c r="P69" i="3" s="1"/>
  <c r="H68" i="3"/>
  <c r="C68" i="3"/>
  <c r="C69" i="3" s="1"/>
  <c r="U67" i="3"/>
  <c r="H67" i="3"/>
  <c r="I67" i="3" s="1"/>
  <c r="J67" i="3" s="1"/>
  <c r="U66" i="3"/>
  <c r="H66" i="3"/>
  <c r="U65" i="3"/>
  <c r="H65" i="3"/>
  <c r="I65" i="3" s="1"/>
  <c r="J65" i="3" s="1"/>
  <c r="U64" i="3"/>
  <c r="P64" i="3"/>
  <c r="P65" i="3" s="1"/>
  <c r="H64" i="3"/>
  <c r="I64" i="3" s="1"/>
  <c r="J64" i="3" s="1"/>
  <c r="C64" i="3"/>
  <c r="C65" i="3" s="1"/>
  <c r="U63" i="3"/>
  <c r="H63" i="3"/>
  <c r="U62" i="3"/>
  <c r="H62" i="3"/>
  <c r="U61" i="3"/>
  <c r="H61" i="3"/>
  <c r="U60" i="3"/>
  <c r="P60" i="3"/>
  <c r="P61" i="3" s="1"/>
  <c r="H60" i="3"/>
  <c r="C60" i="3"/>
  <c r="C61" i="3" s="1"/>
  <c r="U59" i="3"/>
  <c r="H59" i="3"/>
  <c r="U58" i="3"/>
  <c r="H58" i="3"/>
  <c r="U57" i="3"/>
  <c r="H57" i="3"/>
  <c r="U56" i="3"/>
  <c r="P56" i="3"/>
  <c r="P57" i="3" s="1"/>
  <c r="H56" i="3"/>
  <c r="C56" i="3"/>
  <c r="C57" i="3" s="1"/>
  <c r="U55" i="3"/>
  <c r="H55" i="3"/>
  <c r="U54" i="3"/>
  <c r="H54" i="3"/>
  <c r="U53" i="3"/>
  <c r="H53" i="3"/>
  <c r="U52" i="3"/>
  <c r="P52" i="3"/>
  <c r="P53" i="3" s="1"/>
  <c r="H52" i="3"/>
  <c r="C52" i="3"/>
  <c r="C53" i="3" s="1"/>
  <c r="U51" i="3"/>
  <c r="H51" i="3"/>
  <c r="U50" i="3"/>
  <c r="H50" i="3"/>
  <c r="U49" i="3"/>
  <c r="H49" i="3"/>
  <c r="U48" i="3"/>
  <c r="P48" i="3"/>
  <c r="P49" i="3" s="1"/>
  <c r="H48" i="3"/>
  <c r="C48" i="3"/>
  <c r="C49" i="3" s="1"/>
  <c r="U47" i="3"/>
  <c r="H47" i="3"/>
  <c r="U46" i="3"/>
  <c r="H46" i="3"/>
  <c r="U45" i="3"/>
  <c r="H45" i="3"/>
  <c r="U44" i="3"/>
  <c r="P44" i="3"/>
  <c r="P45" i="3" s="1"/>
  <c r="H44" i="3"/>
  <c r="C44" i="3"/>
  <c r="C45" i="3" s="1"/>
  <c r="U43" i="3"/>
  <c r="H43" i="3"/>
  <c r="U42" i="3"/>
  <c r="H42" i="3"/>
  <c r="U41" i="3"/>
  <c r="H41" i="3"/>
  <c r="U40" i="3"/>
  <c r="P40" i="3"/>
  <c r="P41" i="3" s="1"/>
  <c r="H40" i="3"/>
  <c r="C40" i="3"/>
  <c r="C41" i="3" s="1"/>
  <c r="U39" i="3"/>
  <c r="H39" i="3"/>
  <c r="U38" i="3"/>
  <c r="H38" i="3"/>
  <c r="U37" i="3"/>
  <c r="H37" i="3"/>
  <c r="U36" i="3"/>
  <c r="P36" i="3"/>
  <c r="P37" i="3" s="1"/>
  <c r="H36" i="3"/>
  <c r="C36" i="3"/>
  <c r="C37" i="3" s="1"/>
  <c r="U35" i="3"/>
  <c r="H35" i="3"/>
  <c r="U34" i="3"/>
  <c r="H34" i="3"/>
  <c r="U33" i="3"/>
  <c r="H33" i="3"/>
  <c r="U32" i="3"/>
  <c r="P32" i="3"/>
  <c r="P33" i="3" s="1"/>
  <c r="H32" i="3"/>
  <c r="C32" i="3"/>
  <c r="C33" i="3" s="1"/>
  <c r="U31" i="3"/>
  <c r="H31" i="3"/>
  <c r="U30" i="3"/>
  <c r="H30" i="3"/>
  <c r="U29" i="3"/>
  <c r="H29" i="3"/>
  <c r="U28" i="3"/>
  <c r="P28" i="3"/>
  <c r="P29" i="3" s="1"/>
  <c r="H28" i="3"/>
  <c r="I28" i="3" s="1"/>
  <c r="C28" i="3"/>
  <c r="C29" i="3" s="1"/>
  <c r="U27" i="3"/>
  <c r="H27" i="3"/>
  <c r="U26" i="3"/>
  <c r="H26" i="3"/>
  <c r="U25" i="3"/>
  <c r="H25" i="3"/>
  <c r="U24" i="3"/>
  <c r="P24" i="3"/>
  <c r="P25" i="3" s="1"/>
  <c r="H24" i="3"/>
  <c r="I24" i="3" s="1"/>
  <c r="C24" i="3"/>
  <c r="C25" i="3" s="1"/>
  <c r="U23" i="3"/>
  <c r="H23" i="3"/>
  <c r="U22" i="3"/>
  <c r="H22" i="3"/>
  <c r="U21" i="3"/>
  <c r="H21" i="3"/>
  <c r="U20" i="3"/>
  <c r="P20" i="3"/>
  <c r="P21" i="3" s="1"/>
  <c r="H20" i="3"/>
  <c r="C20" i="3"/>
  <c r="C21" i="3" s="1"/>
  <c r="U19" i="3"/>
  <c r="H19" i="3"/>
  <c r="U18" i="3"/>
  <c r="H18" i="3"/>
  <c r="U17" i="3"/>
  <c r="H17" i="3"/>
  <c r="U16" i="3"/>
  <c r="P16" i="3"/>
  <c r="P17" i="3" s="1"/>
  <c r="H16" i="3"/>
  <c r="C16" i="3"/>
  <c r="C17" i="3" s="1"/>
  <c r="U15" i="3"/>
  <c r="H15" i="3"/>
  <c r="U14" i="3"/>
  <c r="H14" i="3"/>
  <c r="U13" i="3"/>
  <c r="H13" i="3"/>
  <c r="U12" i="3"/>
  <c r="P12" i="3"/>
  <c r="P13" i="3" s="1"/>
  <c r="H12" i="3"/>
  <c r="U11" i="3"/>
  <c r="H11" i="3"/>
  <c r="U10" i="3"/>
  <c r="H10" i="3"/>
  <c r="U9" i="3"/>
  <c r="H9" i="3"/>
  <c r="U8" i="3"/>
  <c r="P8" i="3"/>
  <c r="P9" i="3" s="1"/>
  <c r="H8" i="3"/>
  <c r="C8" i="3"/>
  <c r="C9" i="3" s="1"/>
  <c r="U7" i="3"/>
  <c r="H7" i="3"/>
  <c r="U6" i="3"/>
  <c r="H6" i="3"/>
  <c r="U5" i="3"/>
  <c r="V5" i="3" s="1"/>
  <c r="U4" i="3"/>
  <c r="U3" i="3"/>
  <c r="V3" i="3" s="1"/>
  <c r="U2" i="3"/>
  <c r="H4" i="3"/>
  <c r="H5" i="3"/>
  <c r="H3" i="3"/>
  <c r="I3" i="3" s="1"/>
  <c r="H2" i="3"/>
  <c r="H290" i="2"/>
  <c r="I290" i="2" s="1"/>
  <c r="H289" i="2"/>
  <c r="H288" i="2"/>
  <c r="I288" i="2" s="1"/>
  <c r="H287" i="2"/>
  <c r="H286" i="2"/>
  <c r="I286" i="2" s="1"/>
  <c r="H285" i="2"/>
  <c r="H284" i="2"/>
  <c r="I284" i="2" s="1"/>
  <c r="H283" i="2"/>
  <c r="H282" i="2"/>
  <c r="H281" i="2"/>
  <c r="H280" i="2"/>
  <c r="I280" i="2" s="1"/>
  <c r="H279" i="2"/>
  <c r="H278" i="2"/>
  <c r="I278" i="2" s="1"/>
  <c r="H277" i="2"/>
  <c r="H276" i="2"/>
  <c r="I276" i="2" s="1"/>
  <c r="H275" i="2"/>
  <c r="H274" i="2"/>
  <c r="I274" i="2" s="1"/>
  <c r="H273" i="2"/>
  <c r="H272" i="2"/>
  <c r="I272" i="2" s="1"/>
  <c r="H271" i="2"/>
  <c r="H270" i="2"/>
  <c r="I270" i="2" s="1"/>
  <c r="H269" i="2"/>
  <c r="H268" i="2"/>
  <c r="I268" i="2" s="1"/>
  <c r="H267" i="2"/>
  <c r="H266" i="2"/>
  <c r="I266" i="2" s="1"/>
  <c r="H265" i="2"/>
  <c r="H264" i="2"/>
  <c r="H263" i="2"/>
  <c r="H262" i="2"/>
  <c r="I262" i="2" s="1"/>
  <c r="H261" i="2"/>
  <c r="H260" i="2"/>
  <c r="I260" i="2" s="1"/>
  <c r="H259" i="2"/>
  <c r="H258" i="2"/>
  <c r="I258" i="2" s="1"/>
  <c r="H257" i="2"/>
  <c r="H256" i="2"/>
  <c r="I256" i="2" s="1"/>
  <c r="H255" i="2"/>
  <c r="H254" i="2"/>
  <c r="I254" i="2" s="1"/>
  <c r="H253" i="2"/>
  <c r="H252" i="2"/>
  <c r="I252" i="2" s="1"/>
  <c r="H251" i="2"/>
  <c r="H250" i="2"/>
  <c r="I250" i="2" s="1"/>
  <c r="H249" i="2"/>
  <c r="H248" i="2"/>
  <c r="I248" i="2" s="1"/>
  <c r="H247" i="2"/>
  <c r="H246" i="2"/>
  <c r="H245" i="2"/>
  <c r="H244" i="2"/>
  <c r="I244" i="2" s="1"/>
  <c r="H243" i="2"/>
  <c r="H242" i="2"/>
  <c r="I242" i="2" s="1"/>
  <c r="H241" i="2"/>
  <c r="H240" i="2"/>
  <c r="I240" i="2" s="1"/>
  <c r="H239" i="2"/>
  <c r="H238" i="2"/>
  <c r="I238" i="2" s="1"/>
  <c r="H237" i="2"/>
  <c r="H236" i="2"/>
  <c r="I236" i="2" s="1"/>
  <c r="H235" i="2"/>
  <c r="H234" i="2"/>
  <c r="I234" i="2" s="1"/>
  <c r="H233" i="2"/>
  <c r="H232" i="2"/>
  <c r="I232" i="2" s="1"/>
  <c r="H231" i="2"/>
  <c r="H230" i="2"/>
  <c r="I230" i="2" s="1"/>
  <c r="H229" i="2"/>
  <c r="H228" i="2"/>
  <c r="H227" i="2"/>
  <c r="H226" i="2"/>
  <c r="I226" i="2" s="1"/>
  <c r="H225" i="2"/>
  <c r="H224" i="2"/>
  <c r="I224" i="2" s="1"/>
  <c r="H223" i="2"/>
  <c r="H222" i="2"/>
  <c r="I222" i="2" s="1"/>
  <c r="H221" i="2"/>
  <c r="H220" i="2"/>
  <c r="I220" i="2" s="1"/>
  <c r="H219" i="2"/>
  <c r="H218" i="2"/>
  <c r="I218" i="2" s="1"/>
  <c r="H217" i="2"/>
  <c r="H216" i="2"/>
  <c r="I216" i="2" s="1"/>
  <c r="H215" i="2"/>
  <c r="H214" i="2"/>
  <c r="I214" i="2" s="1"/>
  <c r="H213" i="2"/>
  <c r="H212" i="2"/>
  <c r="I212" i="2" s="1"/>
  <c r="H211" i="2"/>
  <c r="H210" i="2"/>
  <c r="H209" i="2"/>
  <c r="H208" i="2"/>
  <c r="I208" i="2" s="1"/>
  <c r="H207" i="2"/>
  <c r="H206" i="2"/>
  <c r="I206" i="2" s="1"/>
  <c r="H205" i="2"/>
  <c r="H204" i="2"/>
  <c r="I204" i="2" s="1"/>
  <c r="H203" i="2"/>
  <c r="H202" i="2"/>
  <c r="I202" i="2" s="1"/>
  <c r="H201" i="2"/>
  <c r="H200" i="2"/>
  <c r="I200" i="2" s="1"/>
  <c r="H199" i="2"/>
  <c r="H198" i="2"/>
  <c r="I198" i="2" s="1"/>
  <c r="H197" i="2"/>
  <c r="H196" i="2"/>
  <c r="I196" i="2" s="1"/>
  <c r="H195" i="2"/>
  <c r="H194" i="2"/>
  <c r="I194" i="2" s="1"/>
  <c r="H193" i="2"/>
  <c r="H192" i="2"/>
  <c r="H191" i="2"/>
  <c r="H190" i="2"/>
  <c r="I190" i="2" s="1"/>
  <c r="H189" i="2"/>
  <c r="H188" i="2"/>
  <c r="I188" i="2" s="1"/>
  <c r="H187" i="2"/>
  <c r="H186" i="2"/>
  <c r="I186" i="2" s="1"/>
  <c r="H185" i="2"/>
  <c r="H184" i="2"/>
  <c r="I184" i="2" s="1"/>
  <c r="H183" i="2"/>
  <c r="H182" i="2"/>
  <c r="I182" i="2" s="1"/>
  <c r="H181" i="2"/>
  <c r="H180" i="2"/>
  <c r="I180" i="2" s="1"/>
  <c r="H179" i="2"/>
  <c r="H178" i="2"/>
  <c r="I178" i="2" s="1"/>
  <c r="H177" i="2"/>
  <c r="H176" i="2"/>
  <c r="I176" i="2" s="1"/>
  <c r="H175" i="2"/>
  <c r="H174" i="2"/>
  <c r="H173" i="2"/>
  <c r="H172" i="2"/>
  <c r="I172" i="2" s="1"/>
  <c r="H171" i="2"/>
  <c r="H170" i="2"/>
  <c r="I170" i="2" s="1"/>
  <c r="H169" i="2"/>
  <c r="H168" i="2"/>
  <c r="I168" i="2" s="1"/>
  <c r="H167" i="2"/>
  <c r="H166" i="2"/>
  <c r="I166" i="2" s="1"/>
  <c r="H165" i="2"/>
  <c r="H164" i="2"/>
  <c r="I164" i="2" s="1"/>
  <c r="H163" i="2"/>
  <c r="H162" i="2"/>
  <c r="I162" i="2" s="1"/>
  <c r="H161" i="2"/>
  <c r="H160" i="2"/>
  <c r="I160" i="2" s="1"/>
  <c r="H159" i="2"/>
  <c r="H158" i="2"/>
  <c r="I158" i="2" s="1"/>
  <c r="H157" i="2"/>
  <c r="H156" i="2"/>
  <c r="H155" i="2"/>
  <c r="H154" i="2"/>
  <c r="I154" i="2" s="1"/>
  <c r="H153" i="2"/>
  <c r="H152" i="2"/>
  <c r="I152" i="2" s="1"/>
  <c r="H151" i="2"/>
  <c r="H150" i="2"/>
  <c r="I150" i="2" s="1"/>
  <c r="H149" i="2"/>
  <c r="H148" i="2"/>
  <c r="I148" i="2" s="1"/>
  <c r="H147" i="2"/>
  <c r="H146" i="2"/>
  <c r="I146" i="2" s="1"/>
  <c r="H145" i="2"/>
  <c r="H144" i="2"/>
  <c r="I144" i="2" s="1"/>
  <c r="H143" i="2"/>
  <c r="H142" i="2"/>
  <c r="I142" i="2" s="1"/>
  <c r="H141" i="2"/>
  <c r="H140" i="2"/>
  <c r="I140" i="2" s="1"/>
  <c r="H139" i="2"/>
  <c r="H138" i="2"/>
  <c r="H137" i="2"/>
  <c r="H136" i="2"/>
  <c r="I136" i="2" s="1"/>
  <c r="H135" i="2"/>
  <c r="H134" i="2"/>
  <c r="I134" i="2" s="1"/>
  <c r="H133" i="2"/>
  <c r="H132" i="2"/>
  <c r="I132" i="2" s="1"/>
  <c r="H131" i="2"/>
  <c r="H130" i="2"/>
  <c r="I130" i="2" s="1"/>
  <c r="H129" i="2"/>
  <c r="H128" i="2"/>
  <c r="I128" i="2" s="1"/>
  <c r="H127" i="2"/>
  <c r="H126" i="2"/>
  <c r="I126" i="2" s="1"/>
  <c r="H125" i="2"/>
  <c r="H124" i="2"/>
  <c r="I124" i="2" s="1"/>
  <c r="H123" i="2"/>
  <c r="H122" i="2"/>
  <c r="I122" i="2" s="1"/>
  <c r="H121" i="2"/>
  <c r="H120" i="2"/>
  <c r="H119" i="2"/>
  <c r="H118" i="2"/>
  <c r="H117" i="2"/>
  <c r="H116" i="2"/>
  <c r="H115" i="2"/>
  <c r="H114" i="2"/>
  <c r="I114" i="2" s="1"/>
  <c r="H113" i="2"/>
  <c r="H112" i="2"/>
  <c r="I112" i="2" s="1"/>
  <c r="H111" i="2"/>
  <c r="H110" i="2"/>
  <c r="H109" i="2"/>
  <c r="H108" i="2"/>
  <c r="H107" i="2"/>
  <c r="H106" i="2"/>
  <c r="H105" i="2"/>
  <c r="H104" i="2"/>
  <c r="I104" i="2" s="1"/>
  <c r="H103" i="2"/>
  <c r="H102" i="2"/>
  <c r="H101" i="2"/>
  <c r="H100" i="2"/>
  <c r="H99" i="2"/>
  <c r="H98" i="2"/>
  <c r="H97" i="2"/>
  <c r="H96" i="2"/>
  <c r="H95" i="2"/>
  <c r="H94" i="2"/>
  <c r="I94" i="2" s="1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I76" i="2" s="1"/>
  <c r="H75" i="2"/>
  <c r="H74" i="2"/>
  <c r="H73" i="2"/>
  <c r="H72" i="2"/>
  <c r="H71" i="2"/>
  <c r="H70" i="2"/>
  <c r="H69" i="2"/>
  <c r="H68" i="2"/>
  <c r="I68" i="2" s="1"/>
  <c r="H67" i="2"/>
  <c r="H66" i="2"/>
  <c r="H65" i="2"/>
  <c r="H64" i="2"/>
  <c r="H63" i="2"/>
  <c r="H62" i="2"/>
  <c r="H61" i="2"/>
  <c r="H60" i="2"/>
  <c r="H59" i="2"/>
  <c r="H58" i="2"/>
  <c r="I58" i="2" s="1"/>
  <c r="H57" i="2"/>
  <c r="H56" i="2"/>
  <c r="H55" i="2"/>
  <c r="H54" i="2"/>
  <c r="I54" i="2" s="1"/>
  <c r="H53" i="2"/>
  <c r="H52" i="2"/>
  <c r="I52" i="2" s="1"/>
  <c r="H51" i="2"/>
  <c r="H50" i="2"/>
  <c r="I50" i="2" s="1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3" i="2"/>
  <c r="P4" i="3"/>
  <c r="P5" i="3" s="1"/>
  <c r="C4" i="3"/>
  <c r="C5" i="3" s="1"/>
  <c r="A4" i="3"/>
  <c r="A5" i="3" s="1"/>
  <c r="A7" i="3" s="1"/>
  <c r="A8" i="3" s="1"/>
  <c r="A9" i="3" s="1"/>
  <c r="A11" i="3" s="1"/>
  <c r="A12" i="3" s="1"/>
  <c r="A13" i="3" s="1"/>
  <c r="A15" i="3" s="1"/>
  <c r="A16" i="3" s="1"/>
  <c r="A17" i="3" s="1"/>
  <c r="A19" i="3" s="1"/>
  <c r="A20" i="3" s="1"/>
  <c r="A21" i="3" s="1"/>
  <c r="A23" i="3" s="1"/>
  <c r="A24" i="3" s="1"/>
  <c r="A25" i="3" s="1"/>
  <c r="A27" i="3" s="1"/>
  <c r="A28" i="3" s="1"/>
  <c r="A29" i="3" s="1"/>
  <c r="A31" i="3" s="1"/>
  <c r="A32" i="3" s="1"/>
  <c r="A33" i="3" s="1"/>
  <c r="A35" i="3" s="1"/>
  <c r="A36" i="3" s="1"/>
  <c r="A37" i="3" s="1"/>
  <c r="A39" i="3" s="1"/>
  <c r="A40" i="3" s="1"/>
  <c r="A41" i="3" s="1"/>
  <c r="A43" i="3" s="1"/>
  <c r="A44" i="3" s="1"/>
  <c r="A45" i="3" s="1"/>
  <c r="A47" i="3" s="1"/>
  <c r="A48" i="3" s="1"/>
  <c r="A49" i="3" s="1"/>
  <c r="A51" i="3" s="1"/>
  <c r="A52" i="3" s="1"/>
  <c r="A53" i="3" s="1"/>
  <c r="A55" i="3" s="1"/>
  <c r="A56" i="3" s="1"/>
  <c r="A57" i="3" s="1"/>
  <c r="A59" i="3" s="1"/>
  <c r="A60" i="3" s="1"/>
  <c r="A61" i="3" s="1"/>
  <c r="A63" i="3" s="1"/>
  <c r="A64" i="3" s="1"/>
  <c r="A65" i="3" s="1"/>
  <c r="A67" i="3" s="1"/>
  <c r="A68" i="3" s="1"/>
  <c r="A69" i="3" s="1"/>
  <c r="A71" i="3" s="1"/>
  <c r="A72" i="3" s="1"/>
  <c r="A73" i="3" s="1"/>
  <c r="A75" i="3" s="1"/>
  <c r="A76" i="3" s="1"/>
  <c r="A77" i="3" s="1"/>
  <c r="A79" i="3" s="1"/>
  <c r="A80" i="3" s="1"/>
  <c r="A81" i="3" s="1"/>
  <c r="A83" i="3" s="1"/>
  <c r="A84" i="3" s="1"/>
  <c r="A85" i="3" s="1"/>
  <c r="A87" i="3" s="1"/>
  <c r="A88" i="3" s="1"/>
  <c r="A89" i="3" s="1"/>
  <c r="A91" i="3" s="1"/>
  <c r="A92" i="3" s="1"/>
  <c r="A93" i="3" s="1"/>
  <c r="A95" i="3" s="1"/>
  <c r="A96" i="3" s="1"/>
  <c r="A97" i="3" s="1"/>
  <c r="A99" i="3" s="1"/>
  <c r="A100" i="3" s="1"/>
  <c r="A101" i="3" s="1"/>
  <c r="A103" i="3" s="1"/>
  <c r="A104" i="3" s="1"/>
  <c r="A105" i="3" s="1"/>
  <c r="A107" i="3" s="1"/>
  <c r="A108" i="3" s="1"/>
  <c r="A109" i="3" s="1"/>
  <c r="A111" i="3" s="1"/>
  <c r="A112" i="3" s="1"/>
  <c r="A113" i="3" s="1"/>
  <c r="A115" i="3" s="1"/>
  <c r="A116" i="3" s="1"/>
  <c r="A117" i="3" s="1"/>
  <c r="A119" i="3" s="1"/>
  <c r="A120" i="3" s="1"/>
  <c r="A121" i="3" s="1"/>
  <c r="A123" i="3" s="1"/>
  <c r="A124" i="3" s="1"/>
  <c r="A125" i="3" s="1"/>
  <c r="A127" i="3" s="1"/>
  <c r="A128" i="3" s="1"/>
  <c r="A129" i="3" s="1"/>
  <c r="A131" i="3" s="1"/>
  <c r="A132" i="3" s="1"/>
  <c r="A133" i="3" s="1"/>
  <c r="A135" i="3" s="1"/>
  <c r="A136" i="3" s="1"/>
  <c r="A137" i="3" s="1"/>
  <c r="A139" i="3" s="1"/>
  <c r="A140" i="3" s="1"/>
  <c r="A141" i="3" s="1"/>
  <c r="A143" i="3" s="1"/>
  <c r="A144" i="3" s="1"/>
  <c r="A145" i="3" s="1"/>
  <c r="A147" i="3" s="1"/>
  <c r="A148" i="3" s="1"/>
  <c r="A149" i="3" s="1"/>
  <c r="A151" i="3" s="1"/>
  <c r="A152" i="3" s="1"/>
  <c r="A153" i="3" s="1"/>
  <c r="A155" i="3" s="1"/>
  <c r="A156" i="3" s="1"/>
  <c r="A157" i="3" s="1"/>
  <c r="A159" i="3" s="1"/>
  <c r="A160" i="3" s="1"/>
  <c r="A161" i="3" s="1"/>
  <c r="A163" i="3" s="1"/>
  <c r="A164" i="3" s="1"/>
  <c r="A165" i="3" s="1"/>
  <c r="A167" i="3" s="1"/>
  <c r="A168" i="3" s="1"/>
  <c r="A169" i="3" s="1"/>
  <c r="A171" i="3" s="1"/>
  <c r="A172" i="3" s="1"/>
  <c r="A173" i="3" s="1"/>
  <c r="A175" i="3" s="1"/>
  <c r="A176" i="3" s="1"/>
  <c r="A177" i="3" s="1"/>
  <c r="A179" i="3" s="1"/>
  <c r="A180" i="3" s="1"/>
  <c r="A181" i="3" s="1"/>
  <c r="A183" i="3" s="1"/>
  <c r="A184" i="3" s="1"/>
  <c r="A185" i="3" s="1"/>
  <c r="A187" i="3" s="1"/>
  <c r="A188" i="3" s="1"/>
  <c r="A189" i="3" s="1"/>
  <c r="A191" i="3" s="1"/>
  <c r="A192" i="3" s="1"/>
  <c r="A193" i="3" s="1"/>
  <c r="A195" i="3" s="1"/>
  <c r="A196" i="3" s="1"/>
  <c r="A197" i="3" s="1"/>
  <c r="A199" i="3" s="1"/>
  <c r="A200" i="3" s="1"/>
  <c r="A201" i="3" s="1"/>
  <c r="H10" i="2"/>
  <c r="H9" i="2"/>
  <c r="H8" i="2"/>
  <c r="H7" i="2"/>
  <c r="H6" i="2"/>
  <c r="H5" i="2"/>
  <c r="A5" i="2"/>
  <c r="A6" i="2" s="1"/>
  <c r="A7" i="2" s="1"/>
  <c r="A8" i="2" s="1"/>
  <c r="A9" i="2" s="1"/>
  <c r="A10" i="2" s="1"/>
  <c r="A11" i="2" s="1"/>
  <c r="A13" i="2" s="1"/>
  <c r="A14" i="2" s="1"/>
  <c r="A15" i="2" s="1"/>
  <c r="A16" i="2" s="1"/>
  <c r="A17" i="2" s="1"/>
  <c r="A18" i="2" s="1"/>
  <c r="A19" i="2" s="1"/>
  <c r="A20" i="2" s="1"/>
  <c r="A22" i="2" s="1"/>
  <c r="A23" i="2" s="1"/>
  <c r="A24" i="2" s="1"/>
  <c r="A25" i="2" s="1"/>
  <c r="A26" i="2" s="1"/>
  <c r="A27" i="2" s="1"/>
  <c r="A28" i="2" s="1"/>
  <c r="A29" i="2" s="1"/>
  <c r="A31" i="2" s="1"/>
  <c r="A32" i="2" s="1"/>
  <c r="A33" i="2" s="1"/>
  <c r="A34" i="2" s="1"/>
  <c r="A35" i="2" s="1"/>
  <c r="A36" i="2" s="1"/>
  <c r="A37" i="2" s="1"/>
  <c r="A38" i="2" s="1"/>
  <c r="A40" i="2" s="1"/>
  <c r="A41" i="2" s="1"/>
  <c r="A42" i="2" s="1"/>
  <c r="A43" i="2" s="1"/>
  <c r="A44" i="2" s="1"/>
  <c r="A45" i="2" s="1"/>
  <c r="A46" i="2" s="1"/>
  <c r="A47" i="2" s="1"/>
  <c r="A49" i="2" s="1"/>
  <c r="A50" i="2" s="1"/>
  <c r="A51" i="2" s="1"/>
  <c r="A52" i="2" s="1"/>
  <c r="A53" i="2" s="1"/>
  <c r="A54" i="2" s="1"/>
  <c r="A55" i="2" s="1"/>
  <c r="A56" i="2" s="1"/>
  <c r="A58" i="2" s="1"/>
  <c r="A59" i="2" s="1"/>
  <c r="A60" i="2" s="1"/>
  <c r="A61" i="2" s="1"/>
  <c r="A62" i="2" s="1"/>
  <c r="A63" i="2" s="1"/>
  <c r="A64" i="2" s="1"/>
  <c r="A65" i="2" s="1"/>
  <c r="A67" i="2" s="1"/>
  <c r="A68" i="2" s="1"/>
  <c r="A69" i="2" s="1"/>
  <c r="A70" i="2" s="1"/>
  <c r="A71" i="2" s="1"/>
  <c r="A72" i="2" s="1"/>
  <c r="A73" i="2" s="1"/>
  <c r="A74" i="2" s="1"/>
  <c r="A76" i="2" s="1"/>
  <c r="A77" i="2" s="1"/>
  <c r="A78" i="2" s="1"/>
  <c r="A79" i="2" s="1"/>
  <c r="A80" i="2" s="1"/>
  <c r="A81" i="2" s="1"/>
  <c r="A82" i="2" s="1"/>
  <c r="A83" i="2" s="1"/>
  <c r="A85" i="2" s="1"/>
  <c r="A86" i="2" s="1"/>
  <c r="A87" i="2" s="1"/>
  <c r="A88" i="2" s="1"/>
  <c r="A89" i="2" s="1"/>
  <c r="A90" i="2" s="1"/>
  <c r="A91" i="2" s="1"/>
  <c r="A92" i="2" s="1"/>
  <c r="A94" i="2" s="1"/>
  <c r="A95" i="2" s="1"/>
  <c r="A96" i="2" s="1"/>
  <c r="A97" i="2" s="1"/>
  <c r="A98" i="2" s="1"/>
  <c r="A99" i="2" s="1"/>
  <c r="A100" i="2" s="1"/>
  <c r="A101" i="2" s="1"/>
  <c r="A103" i="2" s="1"/>
  <c r="A104" i="2" s="1"/>
  <c r="A105" i="2" s="1"/>
  <c r="A106" i="2" s="1"/>
  <c r="A107" i="2" s="1"/>
  <c r="A108" i="2" s="1"/>
  <c r="A109" i="2" s="1"/>
  <c r="A110" i="2" s="1"/>
  <c r="A112" i="2" s="1"/>
  <c r="A113" i="2" s="1"/>
  <c r="A114" i="2" s="1"/>
  <c r="A115" i="2" s="1"/>
  <c r="A116" i="2" s="1"/>
  <c r="A117" i="2" s="1"/>
  <c r="A118" i="2" s="1"/>
  <c r="A119" i="2" s="1"/>
  <c r="A121" i="2" s="1"/>
  <c r="A122" i="2" s="1"/>
  <c r="A123" i="2" s="1"/>
  <c r="A124" i="2" s="1"/>
  <c r="A125" i="2" s="1"/>
  <c r="A126" i="2" s="1"/>
  <c r="A127" i="2" s="1"/>
  <c r="A128" i="2" s="1"/>
  <c r="A130" i="2" s="1"/>
  <c r="A131" i="2" s="1"/>
  <c r="A132" i="2" s="1"/>
  <c r="A133" i="2" s="1"/>
  <c r="A134" i="2" s="1"/>
  <c r="A135" i="2" s="1"/>
  <c r="A136" i="2" s="1"/>
  <c r="A137" i="2" s="1"/>
  <c r="A139" i="2" s="1"/>
  <c r="A140" i="2" s="1"/>
  <c r="A141" i="2" s="1"/>
  <c r="A142" i="2" s="1"/>
  <c r="A143" i="2" s="1"/>
  <c r="A144" i="2" s="1"/>
  <c r="A145" i="2" s="1"/>
  <c r="A146" i="2" s="1"/>
  <c r="A148" i="2" s="1"/>
  <c r="A149" i="2" s="1"/>
  <c r="A150" i="2" s="1"/>
  <c r="A151" i="2" s="1"/>
  <c r="A152" i="2" s="1"/>
  <c r="A153" i="2" s="1"/>
  <c r="A154" i="2" s="1"/>
  <c r="A155" i="2" s="1"/>
  <c r="A157" i="2" s="1"/>
  <c r="A158" i="2" s="1"/>
  <c r="A159" i="2" s="1"/>
  <c r="A160" i="2" s="1"/>
  <c r="A161" i="2" s="1"/>
  <c r="A162" i="2" s="1"/>
  <c r="A163" i="2" s="1"/>
  <c r="A164" i="2" s="1"/>
  <c r="A166" i="2" s="1"/>
  <c r="A167" i="2" s="1"/>
  <c r="A168" i="2" s="1"/>
  <c r="A169" i="2" s="1"/>
  <c r="A170" i="2" s="1"/>
  <c r="A171" i="2" s="1"/>
  <c r="A172" i="2" s="1"/>
  <c r="A173" i="2" s="1"/>
  <c r="A175" i="2" s="1"/>
  <c r="A176" i="2" s="1"/>
  <c r="A177" i="2" s="1"/>
  <c r="A178" i="2" s="1"/>
  <c r="A179" i="2" s="1"/>
  <c r="A180" i="2" s="1"/>
  <c r="A181" i="2" s="1"/>
  <c r="A182" i="2" s="1"/>
  <c r="A184" i="2" s="1"/>
  <c r="A185" i="2" s="1"/>
  <c r="A186" i="2" s="1"/>
  <c r="A187" i="2" s="1"/>
  <c r="A188" i="2" s="1"/>
  <c r="A189" i="2" s="1"/>
  <c r="A190" i="2" s="1"/>
  <c r="A191" i="2" s="1"/>
  <c r="A193" i="2" s="1"/>
  <c r="A194" i="2" s="1"/>
  <c r="A195" i="2" s="1"/>
  <c r="A196" i="2" s="1"/>
  <c r="A197" i="2" s="1"/>
  <c r="A198" i="2" s="1"/>
  <c r="A199" i="2" s="1"/>
  <c r="A200" i="2" s="1"/>
  <c r="A202" i="2" s="1"/>
  <c r="A203" i="2" s="1"/>
  <c r="A204" i="2" s="1"/>
  <c r="A205" i="2" s="1"/>
  <c r="A206" i="2" s="1"/>
  <c r="A207" i="2" s="1"/>
  <c r="A208" i="2" s="1"/>
  <c r="A209" i="2" s="1"/>
  <c r="A211" i="2" s="1"/>
  <c r="A212" i="2" s="1"/>
  <c r="A213" i="2" s="1"/>
  <c r="A214" i="2" s="1"/>
  <c r="A215" i="2" s="1"/>
  <c r="A216" i="2" s="1"/>
  <c r="A217" i="2" s="1"/>
  <c r="A218" i="2" s="1"/>
  <c r="A220" i="2" s="1"/>
  <c r="A221" i="2" s="1"/>
  <c r="A222" i="2" s="1"/>
  <c r="A223" i="2" s="1"/>
  <c r="A224" i="2" s="1"/>
  <c r="A225" i="2" s="1"/>
  <c r="A226" i="2" s="1"/>
  <c r="A227" i="2" s="1"/>
  <c r="A229" i="2" s="1"/>
  <c r="A230" i="2" s="1"/>
  <c r="A231" i="2" s="1"/>
  <c r="A232" i="2" s="1"/>
  <c r="A233" i="2" s="1"/>
  <c r="A234" i="2" s="1"/>
  <c r="A235" i="2" s="1"/>
  <c r="A236" i="2" s="1"/>
  <c r="A238" i="2" s="1"/>
  <c r="A239" i="2" s="1"/>
  <c r="A240" i="2" s="1"/>
  <c r="A241" i="2" s="1"/>
  <c r="A242" i="2" s="1"/>
  <c r="A243" i="2" s="1"/>
  <c r="A244" i="2" s="1"/>
  <c r="A245" i="2" s="1"/>
  <c r="A247" i="2" s="1"/>
  <c r="A248" i="2" s="1"/>
  <c r="A249" i="2" s="1"/>
  <c r="A250" i="2" s="1"/>
  <c r="A251" i="2" s="1"/>
  <c r="A252" i="2" s="1"/>
  <c r="A253" i="2" s="1"/>
  <c r="A254" i="2" s="1"/>
  <c r="A256" i="2" s="1"/>
  <c r="A257" i="2" s="1"/>
  <c r="A258" i="2" s="1"/>
  <c r="A259" i="2" s="1"/>
  <c r="A260" i="2" s="1"/>
  <c r="A261" i="2" s="1"/>
  <c r="A262" i="2" s="1"/>
  <c r="A263" i="2" s="1"/>
  <c r="A265" i="2" s="1"/>
  <c r="A266" i="2" s="1"/>
  <c r="A267" i="2" s="1"/>
  <c r="A268" i="2" s="1"/>
  <c r="A269" i="2" s="1"/>
  <c r="A270" i="2" s="1"/>
  <c r="A271" i="2" s="1"/>
  <c r="A272" i="2" s="1"/>
  <c r="A274" i="2" s="1"/>
  <c r="A275" i="2" s="1"/>
  <c r="A276" i="2" s="1"/>
  <c r="A277" i="2" s="1"/>
  <c r="A278" i="2" s="1"/>
  <c r="A279" i="2" s="1"/>
  <c r="A280" i="2" s="1"/>
  <c r="A281" i="2" s="1"/>
  <c r="A283" i="2" s="1"/>
  <c r="A284" i="2" s="1"/>
  <c r="A285" i="2" s="1"/>
  <c r="A286" i="2" s="1"/>
  <c r="A287" i="2" s="1"/>
  <c r="A288" i="2" s="1"/>
  <c r="A289" i="2" s="1"/>
  <c r="A290" i="2" s="1"/>
  <c r="H295" i="1"/>
  <c r="I295" i="1" s="1"/>
  <c r="H294" i="1"/>
  <c r="H293" i="1"/>
  <c r="I293" i="1" s="1"/>
  <c r="H292" i="1"/>
  <c r="H291" i="1"/>
  <c r="I291" i="1" s="1"/>
  <c r="H290" i="1"/>
  <c r="H289" i="1"/>
  <c r="I289" i="1" s="1"/>
  <c r="H288" i="1"/>
  <c r="H287" i="1"/>
  <c r="I287" i="1" s="1"/>
  <c r="H286" i="1"/>
  <c r="H285" i="1"/>
  <c r="I285" i="1" s="1"/>
  <c r="H284" i="1"/>
  <c r="H283" i="1"/>
  <c r="I283" i="1" s="1"/>
  <c r="J282" i="1"/>
  <c r="H281" i="1"/>
  <c r="H280" i="1"/>
  <c r="I280" i="1" s="1"/>
  <c r="H279" i="1"/>
  <c r="H278" i="1"/>
  <c r="I278" i="1" s="1"/>
  <c r="H277" i="1"/>
  <c r="H276" i="1"/>
  <c r="I276" i="1" s="1"/>
  <c r="H275" i="1"/>
  <c r="H274" i="1"/>
  <c r="I274" i="1" s="1"/>
  <c r="H273" i="1"/>
  <c r="H272" i="1"/>
  <c r="I272" i="1" s="1"/>
  <c r="H271" i="1"/>
  <c r="H270" i="1"/>
  <c r="I270" i="1" s="1"/>
  <c r="H269" i="1"/>
  <c r="I269" i="1" s="1"/>
  <c r="J268" i="1"/>
  <c r="H267" i="1"/>
  <c r="I267" i="1" s="1"/>
  <c r="H266" i="1"/>
  <c r="H265" i="1"/>
  <c r="I265" i="1" s="1"/>
  <c r="H264" i="1"/>
  <c r="H263" i="1"/>
  <c r="I263" i="1" s="1"/>
  <c r="H262" i="1"/>
  <c r="H261" i="1"/>
  <c r="I261" i="1" s="1"/>
  <c r="H260" i="1"/>
  <c r="H259" i="1"/>
  <c r="I259" i="1" s="1"/>
  <c r="H258" i="1"/>
  <c r="H257" i="1"/>
  <c r="I257" i="1" s="1"/>
  <c r="H256" i="1"/>
  <c r="H255" i="1"/>
  <c r="I255" i="1" s="1"/>
  <c r="J254" i="1"/>
  <c r="H253" i="1"/>
  <c r="H252" i="1"/>
  <c r="I252" i="1" s="1"/>
  <c r="H251" i="1"/>
  <c r="H250" i="1"/>
  <c r="I250" i="1" s="1"/>
  <c r="H249" i="1"/>
  <c r="H248" i="1"/>
  <c r="I248" i="1" s="1"/>
  <c r="H247" i="1"/>
  <c r="H246" i="1"/>
  <c r="I246" i="1" s="1"/>
  <c r="H245" i="1"/>
  <c r="H244" i="1"/>
  <c r="I244" i="1" s="1"/>
  <c r="H243" i="1"/>
  <c r="H242" i="1"/>
  <c r="I242" i="1" s="1"/>
  <c r="H241" i="1"/>
  <c r="I241" i="1" s="1"/>
  <c r="H239" i="1"/>
  <c r="I239" i="1" s="1"/>
  <c r="H238" i="1"/>
  <c r="H237" i="1"/>
  <c r="I237" i="1" s="1"/>
  <c r="H236" i="1"/>
  <c r="H235" i="1"/>
  <c r="I235" i="1" s="1"/>
  <c r="H234" i="1"/>
  <c r="H233" i="1"/>
  <c r="I233" i="1" s="1"/>
  <c r="H232" i="1"/>
  <c r="H231" i="1"/>
  <c r="I231" i="1" s="1"/>
  <c r="H230" i="1"/>
  <c r="H229" i="1"/>
  <c r="I229" i="1" s="1"/>
  <c r="H228" i="1"/>
  <c r="H227" i="1"/>
  <c r="I227" i="1" s="1"/>
  <c r="J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I213" i="1" s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I199" i="1" s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I185" i="1" s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I171" i="1" s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I157" i="1" s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I143" i="1" s="1"/>
  <c r="J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I129" i="1" s="1"/>
  <c r="H127" i="1"/>
  <c r="H126" i="1"/>
  <c r="H125" i="1"/>
  <c r="H124" i="1"/>
  <c r="H123" i="1"/>
  <c r="I123" i="1" s="1"/>
  <c r="H121" i="1"/>
  <c r="H120" i="1"/>
  <c r="H119" i="1"/>
  <c r="H118" i="1"/>
  <c r="H117" i="1"/>
  <c r="H116" i="1"/>
  <c r="H115" i="1"/>
  <c r="I115" i="1" s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I101" i="1" s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I87" i="1" s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I73" i="1" s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I59" i="1" s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I45" i="1" s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I31" i="1" s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I17" i="1" s="1"/>
  <c r="C4" i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J72" i="1"/>
  <c r="J240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H15" i="1"/>
  <c r="I15" i="1" s="1"/>
  <c r="H14" i="1"/>
  <c r="H13" i="1"/>
  <c r="H12" i="1"/>
  <c r="H11" i="1"/>
  <c r="H10" i="1"/>
  <c r="H9" i="1"/>
  <c r="H8" i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H7" i="1"/>
  <c r="H6" i="1"/>
  <c r="H5" i="1"/>
  <c r="H4" i="1"/>
  <c r="H3" i="1"/>
  <c r="I3" i="1" s="1"/>
  <c r="B213" i="1" l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I4" i="3"/>
  <c r="V7" i="3"/>
  <c r="I19" i="3"/>
  <c r="V21" i="3"/>
  <c r="V23" i="3"/>
  <c r="V27" i="3"/>
  <c r="V31" i="3"/>
  <c r="V33" i="3"/>
  <c r="V35" i="3"/>
  <c r="V39" i="3"/>
  <c r="V43" i="3"/>
  <c r="V51" i="3"/>
  <c r="V55" i="3"/>
  <c r="V57" i="3"/>
  <c r="V59" i="3"/>
  <c r="V65" i="3"/>
  <c r="V67" i="3"/>
  <c r="V69" i="3"/>
  <c r="V71" i="3"/>
  <c r="V75" i="3"/>
  <c r="J7" i="4"/>
  <c r="J8" i="4"/>
  <c r="J4" i="4"/>
  <c r="J9" i="4"/>
  <c r="J5" i="4"/>
  <c r="J14" i="4"/>
  <c r="J16" i="4"/>
  <c r="J15" i="4"/>
  <c r="I9" i="1"/>
  <c r="I76" i="1"/>
  <c r="I80" i="1"/>
  <c r="I84" i="1"/>
  <c r="I102" i="1"/>
  <c r="I106" i="1"/>
  <c r="I110" i="1"/>
  <c r="I9" i="3"/>
  <c r="V11" i="3"/>
  <c r="I13" i="3"/>
  <c r="J13" i="3" s="1"/>
  <c r="V15" i="3"/>
  <c r="I23" i="3"/>
  <c r="I27" i="3"/>
  <c r="I31" i="3"/>
  <c r="I35" i="3"/>
  <c r="I39" i="3"/>
  <c r="I47" i="3"/>
  <c r="I136" i="3"/>
  <c r="J136" i="3" s="1"/>
  <c r="I141" i="3"/>
  <c r="J141" i="3" s="1"/>
  <c r="I149" i="3"/>
  <c r="J149" i="3" s="1"/>
  <c r="I153" i="3"/>
  <c r="J153" i="3" s="1"/>
  <c r="I157" i="3"/>
  <c r="J157" i="3" s="1"/>
  <c r="I161" i="3"/>
  <c r="J161" i="3" s="1"/>
  <c r="I177" i="3"/>
  <c r="J177" i="3" s="1"/>
  <c r="I181" i="3"/>
  <c r="J181" i="3" s="1"/>
  <c r="I185" i="3"/>
  <c r="J185" i="3" s="1"/>
  <c r="I189" i="3"/>
  <c r="J189" i="3" s="1"/>
  <c r="I193" i="3"/>
  <c r="J193" i="3" s="1"/>
  <c r="I197" i="3"/>
  <c r="J197" i="3" s="1"/>
  <c r="I201" i="3"/>
  <c r="J201" i="3" s="1"/>
  <c r="J6" i="4"/>
  <c r="J13" i="4"/>
  <c r="J12" i="4"/>
  <c r="V76" i="3"/>
  <c r="V72" i="3"/>
  <c r="V73" i="3"/>
  <c r="V68" i="3"/>
  <c r="V61" i="3"/>
  <c r="V53" i="3"/>
  <c r="V48" i="3"/>
  <c r="V44" i="3"/>
  <c r="V41" i="3"/>
  <c r="V37" i="3"/>
  <c r="V29" i="3"/>
  <c r="V25" i="3"/>
  <c r="V17" i="3"/>
  <c r="V13" i="3"/>
  <c r="V9" i="3"/>
  <c r="I59" i="3"/>
  <c r="I61" i="3"/>
  <c r="I57" i="3"/>
  <c r="I56" i="3"/>
  <c r="I53" i="3"/>
  <c r="I49" i="3"/>
  <c r="I45" i="3"/>
  <c r="I41" i="3"/>
  <c r="I21" i="3"/>
  <c r="I15" i="3"/>
  <c r="I17" i="3"/>
  <c r="I7" i="3"/>
  <c r="V64" i="3"/>
  <c r="V63" i="3"/>
  <c r="I132" i="3"/>
  <c r="J132" i="3" s="1"/>
  <c r="I156" i="3"/>
  <c r="J156" i="3" s="1"/>
  <c r="I188" i="3"/>
  <c r="J188" i="3" s="1"/>
  <c r="I44" i="3"/>
  <c r="I55" i="3"/>
  <c r="I119" i="3"/>
  <c r="J119" i="3" s="1"/>
  <c r="I128" i="3"/>
  <c r="J128" i="3" s="1"/>
  <c r="I148" i="3"/>
  <c r="J148" i="3" s="1"/>
  <c r="I175" i="3"/>
  <c r="J175" i="3" s="1"/>
  <c r="I184" i="3"/>
  <c r="J184" i="3" s="1"/>
  <c r="I191" i="3"/>
  <c r="J191" i="3" s="1"/>
  <c r="I99" i="3"/>
  <c r="J99" i="3" s="1"/>
  <c r="I124" i="3"/>
  <c r="J124" i="3" s="1"/>
  <c r="I131" i="3"/>
  <c r="J131" i="3" s="1"/>
  <c r="I180" i="3"/>
  <c r="J180" i="3" s="1"/>
  <c r="I187" i="3"/>
  <c r="J187" i="3" s="1"/>
  <c r="B55" i="4"/>
  <c r="B56" i="4" s="1"/>
  <c r="B57" i="4" s="1"/>
  <c r="B58" i="4" s="1"/>
  <c r="B59" i="4" s="1"/>
  <c r="B61" i="4" s="1"/>
  <c r="B62" i="4" s="1"/>
  <c r="B63" i="4" s="1"/>
  <c r="B64" i="4" s="1"/>
  <c r="B65" i="4" s="1"/>
  <c r="B66" i="4" s="1"/>
  <c r="B47" i="4"/>
  <c r="B48" i="4" s="1"/>
  <c r="B49" i="4" s="1"/>
  <c r="B50" i="4" s="1"/>
  <c r="B51" i="4" s="1"/>
  <c r="B52" i="4" s="1"/>
  <c r="B54" i="4" s="1"/>
  <c r="A47" i="4"/>
  <c r="A48" i="4" s="1"/>
  <c r="A49" i="4" s="1"/>
  <c r="A50" i="4" s="1"/>
  <c r="A51" i="4" s="1"/>
  <c r="A52" i="4" s="1"/>
  <c r="A54" i="4" s="1"/>
  <c r="A55" i="4" s="1"/>
  <c r="A56" i="4" s="1"/>
  <c r="A57" i="4" s="1"/>
  <c r="A58" i="4" s="1"/>
  <c r="A59" i="4" s="1"/>
  <c r="A61" i="4" s="1"/>
  <c r="A62" i="4" s="1"/>
  <c r="A63" i="4" s="1"/>
  <c r="A64" i="4" s="1"/>
  <c r="A65" i="4" s="1"/>
  <c r="A66" i="4" s="1"/>
  <c r="I116" i="2"/>
  <c r="I118" i="2"/>
  <c r="I106" i="2"/>
  <c r="I108" i="2"/>
  <c r="I110" i="2"/>
  <c r="I96" i="2"/>
  <c r="I98" i="2"/>
  <c r="I100" i="2"/>
  <c r="I86" i="2"/>
  <c r="I88" i="2"/>
  <c r="I90" i="2"/>
  <c r="I92" i="2"/>
  <c r="I78" i="2"/>
  <c r="I80" i="2"/>
  <c r="I82" i="2"/>
  <c r="I70" i="2"/>
  <c r="I72" i="2"/>
  <c r="I74" i="2"/>
  <c r="I60" i="2"/>
  <c r="I62" i="2"/>
  <c r="I64" i="2"/>
  <c r="I56" i="2"/>
  <c r="I42" i="2"/>
  <c r="I44" i="2"/>
  <c r="I46" i="2"/>
  <c r="I40" i="2"/>
  <c r="I214" i="1"/>
  <c r="I224" i="1"/>
  <c r="I220" i="1"/>
  <c r="I216" i="1"/>
  <c r="I218" i="1"/>
  <c r="I222" i="1"/>
  <c r="I12" i="1"/>
  <c r="I21" i="1"/>
  <c r="I25" i="1"/>
  <c r="I29" i="1"/>
  <c r="I34" i="1"/>
  <c r="I38" i="1"/>
  <c r="I42" i="1"/>
  <c r="I47" i="1"/>
  <c r="I51" i="1"/>
  <c r="I55" i="1"/>
  <c r="I60" i="1"/>
  <c r="I64" i="1"/>
  <c r="I68" i="1"/>
  <c r="I74" i="1"/>
  <c r="I78" i="1"/>
  <c r="I82" i="1"/>
  <c r="I104" i="1"/>
  <c r="I108" i="1"/>
  <c r="I112" i="1"/>
  <c r="I10" i="1"/>
  <c r="I14" i="1"/>
  <c r="I19" i="1"/>
  <c r="I23" i="1"/>
  <c r="I27" i="1"/>
  <c r="I32" i="1"/>
  <c r="I36" i="1"/>
  <c r="I40" i="1"/>
  <c r="I49" i="1"/>
  <c r="I53" i="1"/>
  <c r="I57" i="1"/>
  <c r="I62" i="1"/>
  <c r="I66" i="1"/>
  <c r="I70" i="1"/>
  <c r="I8" i="1"/>
  <c r="I13" i="1"/>
  <c r="V8" i="3"/>
  <c r="V12" i="3"/>
  <c r="V16" i="3"/>
  <c r="V45" i="3"/>
  <c r="I52" i="3"/>
  <c r="I51" i="3"/>
  <c r="I72" i="3"/>
  <c r="J72" i="3" s="1"/>
  <c r="V135" i="3"/>
  <c r="W135" i="3" s="1"/>
  <c r="I132" i="1"/>
  <c r="I136" i="1"/>
  <c r="I140" i="1"/>
  <c r="I160" i="1"/>
  <c r="I164" i="1"/>
  <c r="I168" i="1"/>
  <c r="I188" i="1"/>
  <c r="I192" i="1"/>
  <c r="I196" i="1"/>
  <c r="I145" i="3"/>
  <c r="J145" i="3" s="1"/>
  <c r="I144" i="3"/>
  <c r="J144" i="3" s="1"/>
  <c r="I25" i="3"/>
  <c r="I29" i="3"/>
  <c r="I32" i="3"/>
  <c r="I33" i="3"/>
  <c r="I36" i="3"/>
  <c r="I37" i="3"/>
  <c r="V77" i="3"/>
  <c r="V80" i="3"/>
  <c r="W80" i="3" s="1"/>
  <c r="I130" i="1"/>
  <c r="I134" i="1"/>
  <c r="I138" i="1"/>
  <c r="I158" i="1"/>
  <c r="I162" i="1"/>
  <c r="I166" i="1"/>
  <c r="I186" i="1"/>
  <c r="I190" i="1"/>
  <c r="I32" i="2"/>
  <c r="I49" i="2"/>
  <c r="I85" i="2"/>
  <c r="I121" i="2"/>
  <c r="I157" i="2"/>
  <c r="I193" i="2"/>
  <c r="I229" i="2"/>
  <c r="I265" i="2"/>
  <c r="V19" i="3"/>
  <c r="I43" i="3"/>
  <c r="I48" i="3"/>
  <c r="V52" i="3"/>
  <c r="V56" i="3"/>
  <c r="V60" i="3"/>
  <c r="I76" i="3"/>
  <c r="J76" i="3" s="1"/>
  <c r="I81" i="3"/>
  <c r="J81" i="3" s="1"/>
  <c r="I155" i="3"/>
  <c r="J155" i="3" s="1"/>
  <c r="I160" i="3"/>
  <c r="J160" i="3" s="1"/>
  <c r="I159" i="3"/>
  <c r="J159" i="3" s="1"/>
  <c r="I83" i="3"/>
  <c r="J83" i="3" s="1"/>
  <c r="I84" i="3"/>
  <c r="J84" i="3" s="1"/>
  <c r="I85" i="3"/>
  <c r="J85" i="3" s="1"/>
  <c r="I87" i="3"/>
  <c r="J87" i="3" s="1"/>
  <c r="I88" i="3"/>
  <c r="J88" i="3" s="1"/>
  <c r="I89" i="3"/>
  <c r="J89" i="3" s="1"/>
  <c r="I91" i="3"/>
  <c r="J91" i="3" s="1"/>
  <c r="I92" i="3"/>
  <c r="J92" i="3" s="1"/>
  <c r="I93" i="3"/>
  <c r="J93" i="3" s="1"/>
  <c r="I103" i="3"/>
  <c r="J103" i="3" s="1"/>
  <c r="I104" i="3"/>
  <c r="J104" i="3" s="1"/>
  <c r="I105" i="3"/>
  <c r="J105" i="3" s="1"/>
  <c r="I107" i="3"/>
  <c r="J107" i="3" s="1"/>
  <c r="I108" i="3"/>
  <c r="J108" i="3" s="1"/>
  <c r="I109" i="3"/>
  <c r="J109" i="3" s="1"/>
  <c r="I111" i="3"/>
  <c r="J111" i="3" s="1"/>
  <c r="I112" i="3"/>
  <c r="J112" i="3" s="1"/>
  <c r="I113" i="3"/>
  <c r="J113" i="3" s="1"/>
  <c r="I115" i="3"/>
  <c r="J115" i="3" s="1"/>
  <c r="I116" i="3"/>
  <c r="J116" i="3" s="1"/>
  <c r="I117" i="3"/>
  <c r="J117" i="3" s="1"/>
  <c r="V136" i="3"/>
  <c r="W136" i="3" s="1"/>
  <c r="V148" i="3"/>
  <c r="W148" i="3" s="1"/>
  <c r="V157" i="3"/>
  <c r="W157" i="3" s="1"/>
  <c r="I163" i="3"/>
  <c r="J163" i="3" s="1"/>
  <c r="I164" i="3"/>
  <c r="J164" i="3" s="1"/>
  <c r="I165" i="3"/>
  <c r="J165" i="3" s="1"/>
  <c r="I167" i="3"/>
  <c r="J167" i="3" s="1"/>
  <c r="I168" i="3"/>
  <c r="J168" i="3" s="1"/>
  <c r="I169" i="3"/>
  <c r="J169" i="3" s="1"/>
  <c r="I171" i="3"/>
  <c r="J171" i="3" s="1"/>
  <c r="I172" i="3"/>
  <c r="J172" i="3" s="1"/>
  <c r="I173" i="3"/>
  <c r="J173" i="3" s="1"/>
  <c r="I199" i="3"/>
  <c r="J199" i="3" s="1"/>
  <c r="I67" i="2"/>
  <c r="J76" i="2" s="1"/>
  <c r="I103" i="2"/>
  <c r="I139" i="2"/>
  <c r="I175" i="2"/>
  <c r="I211" i="2"/>
  <c r="I247" i="2"/>
  <c r="I283" i="2"/>
  <c r="I11" i="3"/>
  <c r="J11" i="3" s="1"/>
  <c r="I20" i="3"/>
  <c r="V20" i="3"/>
  <c r="V24" i="3"/>
  <c r="V28" i="3"/>
  <c r="V32" i="3"/>
  <c r="V36" i="3"/>
  <c r="V40" i="3"/>
  <c r="V47" i="3"/>
  <c r="V49" i="3"/>
  <c r="I63" i="3"/>
  <c r="J63" i="3" s="1"/>
  <c r="I68" i="3"/>
  <c r="J68" i="3" s="1"/>
  <c r="I73" i="3"/>
  <c r="J73" i="3" s="1"/>
  <c r="I79" i="3"/>
  <c r="J79" i="3" s="1"/>
  <c r="V83" i="3"/>
  <c r="W83" i="3" s="1"/>
  <c r="V85" i="3"/>
  <c r="W85" i="3" s="1"/>
  <c r="V87" i="3"/>
  <c r="W87" i="3" s="1"/>
  <c r="V89" i="3"/>
  <c r="W89" i="3" s="1"/>
  <c r="V91" i="3"/>
  <c r="W91" i="3" s="1"/>
  <c r="V93" i="3"/>
  <c r="W93" i="3" s="1"/>
  <c r="V95" i="3"/>
  <c r="W95" i="3" s="1"/>
  <c r="V97" i="3"/>
  <c r="W97" i="3" s="1"/>
  <c r="V99" i="3"/>
  <c r="W99" i="3" s="1"/>
  <c r="V101" i="3"/>
  <c r="W101" i="3" s="1"/>
  <c r="V103" i="3"/>
  <c r="W103" i="3" s="1"/>
  <c r="V105" i="3"/>
  <c r="W105" i="3" s="1"/>
  <c r="V107" i="3"/>
  <c r="W107" i="3" s="1"/>
  <c r="V109" i="3"/>
  <c r="W109" i="3" s="1"/>
  <c r="V111" i="3"/>
  <c r="W111" i="3" s="1"/>
  <c r="V113" i="3"/>
  <c r="W113" i="3" s="1"/>
  <c r="V115" i="3"/>
  <c r="W115" i="3" s="1"/>
  <c r="V117" i="3"/>
  <c r="W117" i="3" s="1"/>
  <c r="V119" i="3"/>
  <c r="W119" i="3" s="1"/>
  <c r="V121" i="3"/>
  <c r="W121" i="3" s="1"/>
  <c r="V123" i="3"/>
  <c r="W123" i="3" s="1"/>
  <c r="V125" i="3"/>
  <c r="W125" i="3" s="1"/>
  <c r="V127" i="3"/>
  <c r="W127" i="3" s="1"/>
  <c r="V129" i="3"/>
  <c r="W129" i="3" s="1"/>
  <c r="V131" i="3"/>
  <c r="W131" i="3" s="1"/>
  <c r="V133" i="3"/>
  <c r="W133" i="3" s="1"/>
  <c r="I135" i="3"/>
  <c r="J135" i="3" s="1"/>
  <c r="V140" i="3"/>
  <c r="W140" i="3" s="1"/>
  <c r="V145" i="3"/>
  <c r="W145" i="3" s="1"/>
  <c r="I147" i="3"/>
  <c r="J147" i="3" s="1"/>
  <c r="I152" i="3"/>
  <c r="J152" i="3" s="1"/>
  <c r="V152" i="3"/>
  <c r="W152" i="3" s="1"/>
  <c r="V159" i="3"/>
  <c r="W159" i="3" s="1"/>
  <c r="V161" i="3"/>
  <c r="W161" i="3" s="1"/>
  <c r="V163" i="3"/>
  <c r="W163" i="3" s="1"/>
  <c r="V165" i="3"/>
  <c r="W165" i="3" s="1"/>
  <c r="V167" i="3"/>
  <c r="W167" i="3" s="1"/>
  <c r="V169" i="3"/>
  <c r="W169" i="3" s="1"/>
  <c r="V171" i="3"/>
  <c r="W171" i="3" s="1"/>
  <c r="V173" i="3"/>
  <c r="W173" i="3" s="1"/>
  <c r="V175" i="3"/>
  <c r="W175" i="3" s="1"/>
  <c r="V177" i="3"/>
  <c r="W177" i="3" s="1"/>
  <c r="V179" i="3"/>
  <c r="W179" i="3" s="1"/>
  <c r="V181" i="3"/>
  <c r="W181" i="3" s="1"/>
  <c r="V183" i="3"/>
  <c r="W183" i="3" s="1"/>
  <c r="V185" i="3"/>
  <c r="W185" i="3" s="1"/>
  <c r="V187" i="3"/>
  <c r="W187" i="3" s="1"/>
  <c r="V189" i="3"/>
  <c r="W189" i="3" s="1"/>
  <c r="V191" i="3"/>
  <c r="W191" i="3" s="1"/>
  <c r="V193" i="3"/>
  <c r="W193" i="3" s="1"/>
  <c r="V195" i="3"/>
  <c r="W195" i="3" s="1"/>
  <c r="V197" i="3"/>
  <c r="W197" i="3" s="1"/>
  <c r="V199" i="3"/>
  <c r="W199" i="3" s="1"/>
  <c r="V201" i="3"/>
  <c r="W201" i="3" s="1"/>
  <c r="I38" i="2"/>
  <c r="I36" i="2"/>
  <c r="I34" i="2"/>
  <c r="I31" i="2"/>
  <c r="I22" i="2"/>
  <c r="I28" i="2"/>
  <c r="I26" i="2"/>
  <c r="I24" i="2"/>
  <c r="I20" i="2"/>
  <c r="I18" i="2"/>
  <c r="I16" i="2"/>
  <c r="I14" i="2"/>
  <c r="I13" i="2"/>
  <c r="I11" i="2"/>
  <c r="I9" i="2"/>
  <c r="I7" i="2"/>
  <c r="I211" i="1"/>
  <c r="I209" i="1"/>
  <c r="I207" i="1"/>
  <c r="I205" i="1"/>
  <c r="I203" i="1"/>
  <c r="I201" i="1"/>
  <c r="I194" i="1"/>
  <c r="I183" i="1"/>
  <c r="I181" i="1"/>
  <c r="I179" i="1"/>
  <c r="I177" i="1"/>
  <c r="I175" i="1"/>
  <c r="I173" i="1"/>
  <c r="I155" i="1"/>
  <c r="I153" i="1"/>
  <c r="I151" i="1"/>
  <c r="I149" i="1"/>
  <c r="I147" i="1"/>
  <c r="I145" i="1"/>
  <c r="I127" i="1"/>
  <c r="I125" i="1"/>
  <c r="I121" i="1"/>
  <c r="I119" i="1"/>
  <c r="I117" i="1"/>
  <c r="I99" i="1"/>
  <c r="I97" i="1"/>
  <c r="I95" i="1"/>
  <c r="I93" i="1"/>
  <c r="I91" i="1"/>
  <c r="I89" i="1"/>
  <c r="I71" i="1"/>
  <c r="I69" i="1"/>
  <c r="I67" i="1"/>
  <c r="I65" i="1"/>
  <c r="I63" i="1"/>
  <c r="I61" i="1"/>
  <c r="I56" i="1"/>
  <c r="I54" i="1"/>
  <c r="I52" i="1"/>
  <c r="I50" i="1"/>
  <c r="I48" i="1"/>
  <c r="I46" i="1"/>
  <c r="I43" i="1"/>
  <c r="I41" i="1"/>
  <c r="I39" i="1"/>
  <c r="I37" i="1"/>
  <c r="I35" i="1"/>
  <c r="I33" i="1"/>
  <c r="I28" i="1"/>
  <c r="I26" i="1"/>
  <c r="I24" i="1"/>
  <c r="I22" i="1"/>
  <c r="I20" i="1"/>
  <c r="I18" i="1"/>
  <c r="I196" i="3"/>
  <c r="J196" i="3" s="1"/>
  <c r="I200" i="3"/>
  <c r="J200" i="3" s="1"/>
  <c r="I140" i="3"/>
  <c r="J140" i="3" s="1"/>
  <c r="I120" i="3"/>
  <c r="J120" i="3" s="1"/>
  <c r="I96" i="3"/>
  <c r="J96" i="3" s="1"/>
  <c r="I100" i="3"/>
  <c r="J100" i="3" s="1"/>
  <c r="I60" i="3"/>
  <c r="I40" i="3"/>
  <c r="I16" i="3"/>
  <c r="I12" i="3"/>
  <c r="J12" i="3" s="1"/>
  <c r="I8" i="3"/>
  <c r="V4" i="3"/>
  <c r="I257" i="2"/>
  <c r="I259" i="2"/>
  <c r="I261" i="2"/>
  <c r="I263" i="2"/>
  <c r="I267" i="2"/>
  <c r="I269" i="2"/>
  <c r="I271" i="2"/>
  <c r="I275" i="2"/>
  <c r="I277" i="2"/>
  <c r="I279" i="2"/>
  <c r="I281" i="2"/>
  <c r="I285" i="2"/>
  <c r="I287" i="2"/>
  <c r="I289" i="2"/>
  <c r="I221" i="2"/>
  <c r="I223" i="2"/>
  <c r="I225" i="2"/>
  <c r="I227" i="2"/>
  <c r="I231" i="2"/>
  <c r="I233" i="2"/>
  <c r="I235" i="2"/>
  <c r="I239" i="2"/>
  <c r="I241" i="2"/>
  <c r="I243" i="2"/>
  <c r="I245" i="2"/>
  <c r="I249" i="2"/>
  <c r="I251" i="2"/>
  <c r="I253" i="2"/>
  <c r="I185" i="2"/>
  <c r="I187" i="2"/>
  <c r="I189" i="2"/>
  <c r="I191" i="2"/>
  <c r="I195" i="2"/>
  <c r="I197" i="2"/>
  <c r="I199" i="2"/>
  <c r="I203" i="2"/>
  <c r="I205" i="2"/>
  <c r="I207" i="2"/>
  <c r="I209" i="2"/>
  <c r="I213" i="2"/>
  <c r="I215" i="2"/>
  <c r="I217" i="2"/>
  <c r="I149" i="2"/>
  <c r="I151" i="2"/>
  <c r="I153" i="2"/>
  <c r="I155" i="2"/>
  <c r="I159" i="2"/>
  <c r="I161" i="2"/>
  <c r="I163" i="2"/>
  <c r="I167" i="2"/>
  <c r="I169" i="2"/>
  <c r="I171" i="2"/>
  <c r="I173" i="2"/>
  <c r="I177" i="2"/>
  <c r="I179" i="2"/>
  <c r="I181" i="2"/>
  <c r="I113" i="2"/>
  <c r="I115" i="2"/>
  <c r="I117" i="2"/>
  <c r="I119" i="2"/>
  <c r="I123" i="2"/>
  <c r="I125" i="2"/>
  <c r="I127" i="2"/>
  <c r="I131" i="2"/>
  <c r="I133" i="2"/>
  <c r="I135" i="2"/>
  <c r="I137" i="2"/>
  <c r="I141" i="2"/>
  <c r="I143" i="2"/>
  <c r="I145" i="2"/>
  <c r="I77" i="2"/>
  <c r="I79" i="2"/>
  <c r="I81" i="2"/>
  <c r="I83" i="2"/>
  <c r="I87" i="2"/>
  <c r="I89" i="2"/>
  <c r="I91" i="2"/>
  <c r="I95" i="2"/>
  <c r="I97" i="2"/>
  <c r="I99" i="2"/>
  <c r="I101" i="2"/>
  <c r="I105" i="2"/>
  <c r="I107" i="2"/>
  <c r="I109" i="2"/>
  <c r="J109" i="2" s="1"/>
  <c r="I41" i="2"/>
  <c r="I43" i="2"/>
  <c r="I45" i="2"/>
  <c r="I47" i="2"/>
  <c r="I51" i="2"/>
  <c r="I53" i="2"/>
  <c r="I55" i="2"/>
  <c r="I59" i="2"/>
  <c r="I61" i="2"/>
  <c r="I63" i="2"/>
  <c r="I65" i="2"/>
  <c r="I69" i="2"/>
  <c r="I71" i="2"/>
  <c r="I73" i="2"/>
  <c r="J73" i="2" s="1"/>
  <c r="I23" i="2"/>
  <c r="I25" i="2"/>
  <c r="I27" i="2"/>
  <c r="I29" i="2"/>
  <c r="I33" i="2"/>
  <c r="I35" i="2"/>
  <c r="J35" i="2" s="1"/>
  <c r="I37" i="2"/>
  <c r="I15" i="2"/>
  <c r="I17" i="2"/>
  <c r="I19" i="2"/>
  <c r="I5" i="2"/>
  <c r="I4" i="2"/>
  <c r="I5" i="3"/>
  <c r="J5" i="3" s="1"/>
  <c r="I6" i="2"/>
  <c r="I8" i="2"/>
  <c r="I10" i="2"/>
  <c r="J10" i="2" s="1"/>
  <c r="I243" i="1"/>
  <c r="I245" i="1"/>
  <c r="I247" i="1"/>
  <c r="I249" i="1"/>
  <c r="I251" i="1"/>
  <c r="I253" i="1"/>
  <c r="I256" i="1"/>
  <c r="I258" i="1"/>
  <c r="I260" i="1"/>
  <c r="I262" i="1"/>
  <c r="I264" i="1"/>
  <c r="I266" i="1"/>
  <c r="I271" i="1"/>
  <c r="I273" i="1"/>
  <c r="I275" i="1"/>
  <c r="I277" i="1"/>
  <c r="I279" i="1"/>
  <c r="I281" i="1"/>
  <c r="I284" i="1"/>
  <c r="I286" i="1"/>
  <c r="I288" i="1"/>
  <c r="I290" i="1"/>
  <c r="I292" i="1"/>
  <c r="J292" i="1" s="1"/>
  <c r="I294" i="1"/>
  <c r="J294" i="1" s="1"/>
  <c r="I187" i="1"/>
  <c r="I189" i="1"/>
  <c r="I191" i="1"/>
  <c r="I193" i="1"/>
  <c r="I195" i="1"/>
  <c r="I197" i="1"/>
  <c r="I200" i="1"/>
  <c r="I202" i="1"/>
  <c r="I204" i="1"/>
  <c r="I206" i="1"/>
  <c r="I208" i="1"/>
  <c r="I210" i="1"/>
  <c r="I215" i="1"/>
  <c r="I217" i="1"/>
  <c r="I219" i="1"/>
  <c r="I221" i="1"/>
  <c r="I223" i="1"/>
  <c r="I225" i="1"/>
  <c r="I228" i="1"/>
  <c r="I230" i="1"/>
  <c r="I232" i="1"/>
  <c r="I234" i="1"/>
  <c r="I236" i="1"/>
  <c r="J236" i="1" s="1"/>
  <c r="I238" i="1"/>
  <c r="J238" i="1" s="1"/>
  <c r="I131" i="1"/>
  <c r="I133" i="1"/>
  <c r="I135" i="1"/>
  <c r="I137" i="1"/>
  <c r="I139" i="1"/>
  <c r="I141" i="1"/>
  <c r="I144" i="1"/>
  <c r="I146" i="1"/>
  <c r="I148" i="1"/>
  <c r="I150" i="1"/>
  <c r="I152" i="1"/>
  <c r="I154" i="1"/>
  <c r="I159" i="1"/>
  <c r="I161" i="1"/>
  <c r="I163" i="1"/>
  <c r="I165" i="1"/>
  <c r="I167" i="1"/>
  <c r="I169" i="1"/>
  <c r="I172" i="1"/>
  <c r="I174" i="1"/>
  <c r="I176" i="1"/>
  <c r="I178" i="1"/>
  <c r="I180" i="1"/>
  <c r="I182" i="1"/>
  <c r="I75" i="1"/>
  <c r="I77" i="1"/>
  <c r="I79" i="1"/>
  <c r="I81" i="1"/>
  <c r="I83" i="1"/>
  <c r="I85" i="1"/>
  <c r="I88" i="1"/>
  <c r="I90" i="1"/>
  <c r="I92" i="1"/>
  <c r="I94" i="1"/>
  <c r="I96" i="1"/>
  <c r="I98" i="1"/>
  <c r="I103" i="1"/>
  <c r="I105" i="1"/>
  <c r="I107" i="1"/>
  <c r="I109" i="1"/>
  <c r="I111" i="1"/>
  <c r="I113" i="1"/>
  <c r="I116" i="1"/>
  <c r="I118" i="1"/>
  <c r="I120" i="1"/>
  <c r="I122" i="1"/>
  <c r="I124" i="1"/>
  <c r="I126" i="1"/>
  <c r="I11" i="1"/>
  <c r="I4" i="1"/>
  <c r="J3" i="1" s="1"/>
  <c r="I5" i="1"/>
  <c r="I6" i="1"/>
  <c r="I7" i="1"/>
  <c r="J120" i="1" l="1"/>
  <c r="J8" i="2"/>
  <c r="J5" i="2"/>
  <c r="J17" i="2"/>
  <c r="J37" i="2"/>
  <c r="J33" i="2"/>
  <c r="J27" i="2"/>
  <c r="J23" i="2"/>
  <c r="J71" i="2"/>
  <c r="J107" i="2"/>
  <c r="J101" i="2"/>
  <c r="J97" i="2"/>
  <c r="J91" i="2"/>
  <c r="J87" i="2"/>
  <c r="J81" i="2"/>
  <c r="J77" i="2"/>
  <c r="J117" i="2"/>
  <c r="J113" i="2"/>
  <c r="J8" i="3"/>
  <c r="J16" i="3"/>
  <c r="J60" i="3"/>
  <c r="J9" i="2"/>
  <c r="J13" i="2"/>
  <c r="J16" i="2"/>
  <c r="J20" i="2"/>
  <c r="J26" i="2"/>
  <c r="J22" i="2"/>
  <c r="J34" i="2"/>
  <c r="J38" i="2"/>
  <c r="J103" i="2"/>
  <c r="J48" i="3"/>
  <c r="J85" i="2"/>
  <c r="J32" i="2"/>
  <c r="J36" i="3"/>
  <c r="J32" i="3"/>
  <c r="J25" i="3"/>
  <c r="J51" i="3"/>
  <c r="J72" i="2"/>
  <c r="J82" i="2"/>
  <c r="J78" i="2"/>
  <c r="J90" i="2"/>
  <c r="J86" i="2"/>
  <c r="J98" i="2"/>
  <c r="J110" i="2"/>
  <c r="J106" i="2"/>
  <c r="J116" i="2"/>
  <c r="J44" i="3"/>
  <c r="J7" i="3"/>
  <c r="J15" i="3"/>
  <c r="J41" i="3"/>
  <c r="J49" i="3"/>
  <c r="J56" i="3"/>
  <c r="J61" i="3"/>
  <c r="W75" i="3"/>
  <c r="J39" i="3"/>
  <c r="J31" i="3"/>
  <c r="J23" i="3"/>
  <c r="J9" i="3"/>
  <c r="J19" i="3"/>
  <c r="J4" i="3"/>
  <c r="J114" i="2"/>
  <c r="J104" i="2"/>
  <c r="J6" i="2"/>
  <c r="J4" i="2"/>
  <c r="J19" i="2"/>
  <c r="J15" i="2"/>
  <c r="J29" i="2"/>
  <c r="J25" i="2"/>
  <c r="J69" i="2"/>
  <c r="J105" i="2"/>
  <c r="J99" i="2"/>
  <c r="J95" i="2"/>
  <c r="J89" i="2"/>
  <c r="J83" i="2"/>
  <c r="J79" i="2"/>
  <c r="J119" i="2"/>
  <c r="J115" i="2"/>
  <c r="J40" i="3"/>
  <c r="J7" i="2"/>
  <c r="J11" i="2"/>
  <c r="J14" i="2"/>
  <c r="J18" i="2"/>
  <c r="J24" i="2"/>
  <c r="J28" i="2"/>
  <c r="J31" i="2"/>
  <c r="J36" i="2"/>
  <c r="J20" i="3"/>
  <c r="J67" i="2"/>
  <c r="J43" i="3"/>
  <c r="J37" i="3"/>
  <c r="J33" i="3"/>
  <c r="J29" i="3"/>
  <c r="J52" i="3"/>
  <c r="J74" i="2"/>
  <c r="J70" i="2"/>
  <c r="J80" i="2"/>
  <c r="J92" i="2"/>
  <c r="J88" i="2"/>
  <c r="J100" i="2"/>
  <c r="J96" i="2"/>
  <c r="J108" i="2"/>
  <c r="J118" i="2"/>
  <c r="J55" i="3"/>
  <c r="J17" i="3"/>
  <c r="J21" i="3"/>
  <c r="J45" i="3"/>
  <c r="J53" i="3"/>
  <c r="J57" i="3"/>
  <c r="J59" i="3"/>
  <c r="J47" i="3"/>
  <c r="J35" i="3"/>
  <c r="J27" i="3"/>
  <c r="J28" i="3"/>
  <c r="J24" i="3"/>
  <c r="J3" i="3"/>
  <c r="J112" i="2"/>
  <c r="J94" i="2"/>
  <c r="J68" i="2"/>
  <c r="W77" i="3"/>
  <c r="W76" i="3"/>
  <c r="W73" i="3"/>
  <c r="W63" i="3"/>
  <c r="W72" i="3"/>
  <c r="W69" i="3"/>
  <c r="W71" i="3"/>
  <c r="W68" i="3"/>
  <c r="W67" i="3"/>
  <c r="W64" i="3"/>
  <c r="W65" i="3"/>
  <c r="W60" i="3"/>
  <c r="W61" i="3"/>
  <c r="W59" i="3"/>
  <c r="W56" i="3"/>
  <c r="W57" i="3"/>
  <c r="W52" i="3"/>
  <c r="W55" i="3"/>
  <c r="W53" i="3"/>
  <c r="W51" i="3"/>
  <c r="W49" i="3"/>
  <c r="W47" i="3"/>
  <c r="W48" i="3"/>
  <c r="W45" i="3"/>
  <c r="W44" i="3"/>
  <c r="W43" i="3"/>
  <c r="W41" i="3"/>
  <c r="W40" i="3"/>
  <c r="W37" i="3"/>
  <c r="W39" i="3"/>
  <c r="W36" i="3"/>
  <c r="W35" i="3"/>
  <c r="W32" i="3"/>
  <c r="W31" i="3"/>
  <c r="W28" i="3"/>
  <c r="W33" i="3"/>
  <c r="W25" i="3"/>
  <c r="W27" i="3"/>
  <c r="W29" i="3"/>
  <c r="W24" i="3"/>
  <c r="W21" i="3"/>
  <c r="W23" i="3"/>
  <c r="W20" i="3"/>
  <c r="W19" i="3"/>
  <c r="W16" i="3"/>
  <c r="W15" i="3"/>
  <c r="W17" i="3"/>
  <c r="W13" i="3"/>
  <c r="W12" i="3"/>
  <c r="W7" i="3"/>
  <c r="W8" i="3"/>
  <c r="W3" i="3"/>
  <c r="W4" i="3"/>
  <c r="W9" i="3"/>
  <c r="W11" i="3"/>
  <c r="W5" i="3"/>
  <c r="J7" i="1"/>
  <c r="J225" i="1"/>
  <c r="J217" i="1"/>
  <c r="J220" i="1"/>
  <c r="J223" i="1"/>
  <c r="J224" i="1"/>
  <c r="J221" i="1"/>
  <c r="J218" i="1"/>
  <c r="J215" i="1"/>
  <c r="J219" i="1"/>
  <c r="J222" i="1"/>
  <c r="J216" i="1"/>
  <c r="J206" i="1"/>
  <c r="J186" i="1"/>
  <c r="J166" i="1"/>
  <c r="J150" i="1"/>
  <c r="J205" i="1"/>
  <c r="J189" i="1"/>
  <c r="J173" i="1"/>
  <c r="J157" i="1"/>
  <c r="J208" i="1"/>
  <c r="J192" i="1"/>
  <c r="J172" i="1"/>
  <c r="J152" i="1"/>
  <c r="J207" i="1"/>
  <c r="J191" i="1"/>
  <c r="J175" i="1"/>
  <c r="J159" i="1"/>
  <c r="J214" i="1"/>
  <c r="J202" i="1"/>
  <c r="J182" i="1"/>
  <c r="J162" i="1"/>
  <c r="J146" i="1"/>
  <c r="J201" i="1"/>
  <c r="J185" i="1"/>
  <c r="J169" i="1"/>
  <c r="J153" i="1"/>
  <c r="J204" i="1"/>
  <c r="J188" i="1"/>
  <c r="J168" i="1"/>
  <c r="J148" i="1"/>
  <c r="J203" i="1"/>
  <c r="J187" i="1"/>
  <c r="J171" i="1"/>
  <c r="J155" i="1"/>
  <c r="J143" i="1"/>
  <c r="J194" i="1"/>
  <c r="J178" i="1"/>
  <c r="J158" i="1"/>
  <c r="J213" i="1"/>
  <c r="J197" i="1"/>
  <c r="J181" i="1"/>
  <c r="J165" i="1"/>
  <c r="J149" i="1"/>
  <c r="J200" i="1"/>
  <c r="J180" i="1"/>
  <c r="J164" i="1"/>
  <c r="J144" i="1"/>
  <c r="J199" i="1"/>
  <c r="J183" i="1"/>
  <c r="J167" i="1"/>
  <c r="J151" i="1"/>
  <c r="J210" i="1"/>
  <c r="J190" i="1"/>
  <c r="J174" i="1"/>
  <c r="J154" i="1"/>
  <c r="J209" i="1"/>
  <c r="J193" i="1"/>
  <c r="J177" i="1"/>
  <c r="J161" i="1"/>
  <c r="J145" i="1"/>
  <c r="J196" i="1"/>
  <c r="J176" i="1"/>
  <c r="J160" i="1"/>
  <c r="J211" i="1"/>
  <c r="J195" i="1"/>
  <c r="J179" i="1"/>
  <c r="J163" i="1"/>
  <c r="J147" i="1"/>
  <c r="J11" i="1"/>
  <c r="J111" i="1"/>
  <c r="J103" i="1"/>
  <c r="J92" i="1"/>
  <c r="J83" i="1"/>
  <c r="J75" i="1"/>
  <c r="J123" i="1"/>
  <c r="J139" i="1"/>
  <c r="J131" i="1"/>
  <c r="J22" i="1"/>
  <c r="J33" i="1"/>
  <c r="J41" i="1"/>
  <c r="J50" i="1"/>
  <c r="J61" i="1"/>
  <c r="J69" i="1"/>
  <c r="J93" i="1"/>
  <c r="J117" i="1"/>
  <c r="J127" i="1"/>
  <c r="J140" i="1"/>
  <c r="J8" i="1"/>
  <c r="J108" i="1"/>
  <c r="J15" i="1"/>
  <c r="J6" i="1"/>
  <c r="J9" i="1"/>
  <c r="J45" i="1"/>
  <c r="J126" i="1"/>
  <c r="J118" i="1"/>
  <c r="J109" i="1"/>
  <c r="J98" i="1"/>
  <c r="J90" i="1"/>
  <c r="J81" i="1"/>
  <c r="J137" i="1"/>
  <c r="J24" i="1"/>
  <c r="J35" i="1"/>
  <c r="J43" i="1"/>
  <c r="J32" i="1"/>
  <c r="J14" i="1"/>
  <c r="J68" i="1"/>
  <c r="J51" i="1"/>
  <c r="J34" i="1"/>
  <c r="J12" i="1"/>
  <c r="J66" i="1"/>
  <c r="J49" i="1"/>
  <c r="J110" i="1"/>
  <c r="J78" i="1"/>
  <c r="J80" i="1"/>
  <c r="J52" i="1"/>
  <c r="J63" i="1"/>
  <c r="J71" i="1"/>
  <c r="J95" i="1"/>
  <c r="J119" i="1"/>
  <c r="J138" i="1"/>
  <c r="J136" i="1"/>
  <c r="J62" i="1"/>
  <c r="J27" i="1"/>
  <c r="J10" i="1"/>
  <c r="J104" i="1"/>
  <c r="J74" i="1"/>
  <c r="J64" i="1"/>
  <c r="J47" i="1"/>
  <c r="J29" i="1"/>
  <c r="J106" i="1"/>
  <c r="J76" i="1"/>
  <c r="J5" i="1"/>
  <c r="J124" i="1"/>
  <c r="J116" i="1"/>
  <c r="J107" i="1"/>
  <c r="J96" i="1"/>
  <c r="J88" i="1"/>
  <c r="J79" i="1"/>
  <c r="J135" i="1"/>
  <c r="J18" i="1"/>
  <c r="J26" i="1"/>
  <c r="J37" i="1"/>
  <c r="J46" i="1"/>
  <c r="J54" i="1"/>
  <c r="J65" i="1"/>
  <c r="J89" i="1"/>
  <c r="J97" i="1"/>
  <c r="J121" i="1"/>
  <c r="J134" i="1"/>
  <c r="J132" i="1"/>
  <c r="J101" i="1"/>
  <c r="J57" i="1"/>
  <c r="J40" i="1"/>
  <c r="J23" i="1"/>
  <c r="J87" i="1"/>
  <c r="J31" i="1"/>
  <c r="J60" i="1"/>
  <c r="J42" i="1"/>
  <c r="J25" i="1"/>
  <c r="J129" i="1"/>
  <c r="J102" i="1"/>
  <c r="J59" i="1"/>
  <c r="J4" i="1"/>
  <c r="J122" i="1"/>
  <c r="J113" i="1"/>
  <c r="J105" i="1"/>
  <c r="J94" i="1"/>
  <c r="J85" i="1"/>
  <c r="J77" i="1"/>
  <c r="J141" i="1"/>
  <c r="J133" i="1"/>
  <c r="J20" i="1"/>
  <c r="J28" i="1"/>
  <c r="J39" i="1"/>
  <c r="J48" i="1"/>
  <c r="J56" i="1"/>
  <c r="J67" i="1"/>
  <c r="J91" i="1"/>
  <c r="J99" i="1"/>
  <c r="J125" i="1"/>
  <c r="J130" i="1"/>
  <c r="J13" i="1"/>
  <c r="J70" i="1"/>
  <c r="J53" i="1"/>
  <c r="J36" i="1"/>
  <c r="J19" i="1"/>
  <c r="J112" i="1"/>
  <c r="J82" i="1"/>
  <c r="J73" i="1"/>
  <c r="J55" i="1"/>
  <c r="J38" i="1"/>
  <c r="J21" i="1"/>
  <c r="J115" i="1"/>
  <c r="J84" i="1"/>
  <c r="J17" i="1"/>
  <c r="J143" i="2"/>
  <c r="J179" i="2"/>
  <c r="J215" i="2"/>
  <c r="J251" i="2"/>
  <c r="J287" i="2"/>
  <c r="J145" i="2"/>
  <c r="J181" i="2"/>
  <c r="J217" i="2"/>
  <c r="J253" i="2"/>
  <c r="J289" i="2"/>
  <c r="J281" i="2"/>
  <c r="J277" i="2"/>
  <c r="J271" i="2"/>
  <c r="J267" i="2"/>
  <c r="J261" i="2"/>
  <c r="J257" i="2"/>
  <c r="J288" i="2"/>
  <c r="J284" i="2"/>
  <c r="J280" i="2"/>
  <c r="J276" i="2"/>
  <c r="J272" i="2"/>
  <c r="J268" i="2"/>
  <c r="J265" i="2"/>
  <c r="J260" i="2"/>
  <c r="J256" i="2"/>
  <c r="J285" i="2"/>
  <c r="J279" i="2"/>
  <c r="J275" i="2"/>
  <c r="J269" i="2"/>
  <c r="J263" i="2"/>
  <c r="J259" i="2"/>
  <c r="J290" i="2"/>
  <c r="J286" i="2"/>
  <c r="J283" i="2"/>
  <c r="J278" i="2"/>
  <c r="J274" i="2"/>
  <c r="J270" i="2"/>
  <c r="J266" i="2"/>
  <c r="J262" i="2"/>
  <c r="J258" i="2"/>
  <c r="J245" i="2"/>
  <c r="J241" i="2"/>
  <c r="J235" i="2"/>
  <c r="J231" i="2"/>
  <c r="J225" i="2"/>
  <c r="J221" i="2"/>
  <c r="J252" i="2"/>
  <c r="J248" i="2"/>
  <c r="J244" i="2"/>
  <c r="J240" i="2"/>
  <c r="J236" i="2"/>
  <c r="J232" i="2"/>
  <c r="J229" i="2"/>
  <c r="J224" i="2"/>
  <c r="J220" i="2"/>
  <c r="J249" i="2"/>
  <c r="J243" i="2"/>
  <c r="J239" i="2"/>
  <c r="J233" i="2"/>
  <c r="J227" i="2"/>
  <c r="J223" i="2"/>
  <c r="J254" i="2"/>
  <c r="J250" i="2"/>
  <c r="J247" i="2"/>
  <c r="J242" i="2"/>
  <c r="J238" i="2"/>
  <c r="J234" i="2"/>
  <c r="J230" i="2"/>
  <c r="J226" i="2"/>
  <c r="J222" i="2"/>
  <c r="J209" i="2"/>
  <c r="J205" i="2"/>
  <c r="J199" i="2"/>
  <c r="J195" i="2"/>
  <c r="J189" i="2"/>
  <c r="J185" i="2"/>
  <c r="J216" i="2"/>
  <c r="J212" i="2"/>
  <c r="J208" i="2"/>
  <c r="J204" i="2"/>
  <c r="J200" i="2"/>
  <c r="J196" i="2"/>
  <c r="J193" i="2"/>
  <c r="J188" i="2"/>
  <c r="J184" i="2"/>
  <c r="J213" i="2"/>
  <c r="J207" i="2"/>
  <c r="J203" i="2"/>
  <c r="J197" i="2"/>
  <c r="J191" i="2"/>
  <c r="J187" i="2"/>
  <c r="J218" i="2"/>
  <c r="J214" i="2"/>
  <c r="J211" i="2"/>
  <c r="J206" i="2"/>
  <c r="J202" i="2"/>
  <c r="J198" i="2"/>
  <c r="J194" i="2"/>
  <c r="J190" i="2"/>
  <c r="J186" i="2"/>
  <c r="J173" i="2"/>
  <c r="J169" i="2"/>
  <c r="J163" i="2"/>
  <c r="J159" i="2"/>
  <c r="J153" i="2"/>
  <c r="J149" i="2"/>
  <c r="J180" i="2"/>
  <c r="J176" i="2"/>
  <c r="J172" i="2"/>
  <c r="J168" i="2"/>
  <c r="J164" i="2"/>
  <c r="J160" i="2"/>
  <c r="J157" i="2"/>
  <c r="J152" i="2"/>
  <c r="J148" i="2"/>
  <c r="J177" i="2"/>
  <c r="J171" i="2"/>
  <c r="J167" i="2"/>
  <c r="J161" i="2"/>
  <c r="J155" i="2"/>
  <c r="J151" i="2"/>
  <c r="J182" i="2"/>
  <c r="J178" i="2"/>
  <c r="J175" i="2"/>
  <c r="J170" i="2"/>
  <c r="J166" i="2"/>
  <c r="J162" i="2"/>
  <c r="J158" i="2"/>
  <c r="J154" i="2"/>
  <c r="J150" i="2"/>
  <c r="J137" i="2"/>
  <c r="J133" i="2"/>
  <c r="J127" i="2"/>
  <c r="J123" i="2"/>
  <c r="J144" i="2"/>
  <c r="J140" i="2"/>
  <c r="J136" i="2"/>
  <c r="J132" i="2"/>
  <c r="J128" i="2"/>
  <c r="J124" i="2"/>
  <c r="J121" i="2"/>
  <c r="J141" i="2"/>
  <c r="J135" i="2"/>
  <c r="J131" i="2"/>
  <c r="J125" i="2"/>
  <c r="J146" i="2"/>
  <c r="J142" i="2"/>
  <c r="J139" i="2"/>
  <c r="J134" i="2"/>
  <c r="J130" i="2"/>
  <c r="J126" i="2"/>
  <c r="J122" i="2"/>
  <c r="J65" i="2"/>
  <c r="J61" i="2"/>
  <c r="J55" i="2"/>
  <c r="J51" i="2"/>
  <c r="J45" i="2"/>
  <c r="J41" i="2"/>
  <c r="J64" i="2"/>
  <c r="J60" i="2"/>
  <c r="J56" i="2"/>
  <c r="J52" i="2"/>
  <c r="J49" i="2"/>
  <c r="J44" i="2"/>
  <c r="J40" i="2"/>
  <c r="J63" i="2"/>
  <c r="J59" i="2"/>
  <c r="J53" i="2"/>
  <c r="J47" i="2"/>
  <c r="J43" i="2"/>
  <c r="J62" i="2"/>
  <c r="J58" i="2"/>
  <c r="J54" i="2"/>
  <c r="J50" i="2"/>
  <c r="J46" i="2"/>
  <c r="J42" i="2"/>
  <c r="J288" i="1"/>
  <c r="J284" i="1"/>
  <c r="J279" i="1"/>
  <c r="J275" i="1"/>
  <c r="J271" i="1"/>
  <c r="J264" i="1"/>
  <c r="J260" i="1"/>
  <c r="J256" i="1"/>
  <c r="J251" i="1"/>
  <c r="J247" i="1"/>
  <c r="J243" i="1"/>
  <c r="J270" i="1"/>
  <c r="J255" i="1"/>
  <c r="J241" i="1"/>
  <c r="J293" i="1"/>
  <c r="J289" i="1"/>
  <c r="J285" i="1"/>
  <c r="J278" i="1"/>
  <c r="J274" i="1"/>
  <c r="J267" i="1"/>
  <c r="J263" i="1"/>
  <c r="J259" i="1"/>
  <c r="J252" i="1"/>
  <c r="J248" i="1"/>
  <c r="J244" i="1"/>
  <c r="J290" i="1"/>
  <c r="J286" i="1"/>
  <c r="J281" i="1"/>
  <c r="J277" i="1"/>
  <c r="J273" i="1"/>
  <c r="J266" i="1"/>
  <c r="J262" i="1"/>
  <c r="J258" i="1"/>
  <c r="J253" i="1"/>
  <c r="J249" i="1"/>
  <c r="J245" i="1"/>
  <c r="J283" i="1"/>
  <c r="J269" i="1"/>
  <c r="J242" i="1"/>
  <c r="J295" i="1"/>
  <c r="J291" i="1"/>
  <c r="J287" i="1"/>
  <c r="J280" i="1"/>
  <c r="J276" i="1"/>
  <c r="J272" i="1"/>
  <c r="J265" i="1"/>
  <c r="J261" i="1"/>
  <c r="J257" i="1"/>
  <c r="J250" i="1"/>
  <c r="J246" i="1"/>
  <c r="J232" i="1"/>
  <c r="J228" i="1"/>
  <c r="J237" i="1"/>
  <c r="J233" i="1"/>
  <c r="J229" i="1"/>
  <c r="J234" i="1"/>
  <c r="J230" i="1"/>
  <c r="J227" i="1"/>
  <c r="J239" i="1"/>
  <c r="J235" i="1"/>
  <c r="J231" i="1"/>
</calcChain>
</file>

<file path=xl/comments1.xml><?xml version="1.0" encoding="utf-8"?>
<comments xmlns="http://schemas.openxmlformats.org/spreadsheetml/2006/main">
  <authors>
    <author>Simon Goode</author>
  </authors>
  <commentList>
    <comment ref="H1" authorId="0" shapeId="0">
      <text>
        <r>
          <rPr>
            <b/>
            <sz val="8"/>
            <color indexed="81"/>
            <rFont val="Tahoma"/>
            <family val="2"/>
          </rPr>
          <t>Simon Goode:</t>
        </r>
        <r>
          <rPr>
            <sz val="8"/>
            <color indexed="81"/>
            <rFont val="Tahoma"/>
            <family val="2"/>
          </rPr>
          <t xml:space="preserve">
This is the individual actual times
</t>
        </r>
      </text>
    </comment>
    <comment ref="I1" authorId="0" shapeId="0">
      <text>
        <r>
          <rPr>
            <b/>
            <sz val="8"/>
            <color indexed="81"/>
            <rFont val="Tahoma"/>
            <family val="2"/>
          </rPr>
          <t>Simon Goode:</t>
        </r>
        <r>
          <rPr>
            <sz val="8"/>
            <color indexed="81"/>
            <rFont val="Tahoma"/>
            <family val="2"/>
          </rPr>
          <t xml:space="preserve">
This is the individual actual times
</t>
        </r>
      </text>
    </comment>
  </commentList>
</comments>
</file>

<file path=xl/comments2.xml><?xml version="1.0" encoding="utf-8"?>
<comments xmlns="http://schemas.openxmlformats.org/spreadsheetml/2006/main">
  <authors>
    <author>Simon Goode</author>
  </authors>
  <commentList>
    <comment ref="H1" authorId="0" shapeId="0">
      <text>
        <r>
          <rPr>
            <b/>
            <sz val="8"/>
            <color indexed="81"/>
            <rFont val="Tahoma"/>
            <family val="2"/>
          </rPr>
          <t>Simon Goode:</t>
        </r>
        <r>
          <rPr>
            <sz val="8"/>
            <color indexed="81"/>
            <rFont val="Tahoma"/>
            <family val="2"/>
          </rPr>
          <t xml:space="preserve">
This is the individual actual times
</t>
        </r>
      </text>
    </comment>
    <comment ref="I1" authorId="0" shapeId="0">
      <text>
        <r>
          <rPr>
            <b/>
            <sz val="8"/>
            <color indexed="81"/>
            <rFont val="Tahoma"/>
            <family val="2"/>
          </rPr>
          <t>Simon Goode:</t>
        </r>
        <r>
          <rPr>
            <sz val="8"/>
            <color indexed="81"/>
            <rFont val="Tahoma"/>
            <family val="2"/>
          </rPr>
          <t xml:space="preserve">
This is the individual actual times
</t>
        </r>
      </text>
    </comment>
  </commentList>
</comments>
</file>

<file path=xl/comments3.xml><?xml version="1.0" encoding="utf-8"?>
<comments xmlns="http://schemas.openxmlformats.org/spreadsheetml/2006/main">
  <authors>
    <author>Simon Goode</author>
  </authors>
  <commentList>
    <comment ref="H1" authorId="0" shapeId="0">
      <text>
        <r>
          <rPr>
            <b/>
            <sz val="8"/>
            <color indexed="81"/>
            <rFont val="Tahoma"/>
            <family val="2"/>
          </rPr>
          <t>Simon Goode:</t>
        </r>
        <r>
          <rPr>
            <sz val="8"/>
            <color indexed="81"/>
            <rFont val="Tahoma"/>
            <family val="2"/>
          </rPr>
          <t xml:space="preserve">
This is the individual actual times
</t>
        </r>
      </text>
    </comment>
    <comment ref="I1" authorId="0" shapeId="0">
      <text>
        <r>
          <rPr>
            <b/>
            <sz val="8"/>
            <color indexed="81"/>
            <rFont val="Tahoma"/>
            <family val="2"/>
          </rPr>
          <t>Simon Goode:</t>
        </r>
        <r>
          <rPr>
            <sz val="8"/>
            <color indexed="81"/>
            <rFont val="Tahoma"/>
            <family val="2"/>
          </rPr>
          <t xml:space="preserve">
This is the individual actual times
</t>
        </r>
      </text>
    </comment>
  </commentList>
</comments>
</file>

<file path=xl/comments4.xml><?xml version="1.0" encoding="utf-8"?>
<comments xmlns="http://schemas.openxmlformats.org/spreadsheetml/2006/main">
  <authors>
    <author>Simon Goode</author>
  </authors>
  <commentList>
    <comment ref="H1" authorId="0" shapeId="0">
      <text>
        <r>
          <rPr>
            <b/>
            <sz val="8"/>
            <color indexed="81"/>
            <rFont val="Tahoma"/>
            <family val="2"/>
          </rPr>
          <t>Simon Goode:</t>
        </r>
        <r>
          <rPr>
            <sz val="8"/>
            <color indexed="81"/>
            <rFont val="Tahoma"/>
            <family val="2"/>
          </rPr>
          <t xml:space="preserve">
This is the individual actual times
</t>
        </r>
      </text>
    </comment>
    <comment ref="I1" authorId="0" shapeId="0">
      <text>
        <r>
          <rPr>
            <b/>
            <sz val="8"/>
            <color indexed="81"/>
            <rFont val="Tahoma"/>
            <family val="2"/>
          </rPr>
          <t>Simon Goode:</t>
        </r>
        <r>
          <rPr>
            <sz val="8"/>
            <color indexed="81"/>
            <rFont val="Tahoma"/>
            <family val="2"/>
          </rPr>
          <t xml:space="preserve">
This is the individual actual times
</t>
        </r>
      </text>
    </comment>
    <comment ref="U1" authorId="0" shapeId="0">
      <text>
        <r>
          <rPr>
            <b/>
            <sz val="8"/>
            <color indexed="81"/>
            <rFont val="Tahoma"/>
            <family val="2"/>
          </rPr>
          <t>Simon Goode:</t>
        </r>
        <r>
          <rPr>
            <sz val="8"/>
            <color indexed="81"/>
            <rFont val="Tahoma"/>
            <family val="2"/>
          </rPr>
          <t xml:space="preserve">
This is the individual actual times
</t>
        </r>
      </text>
    </comment>
    <comment ref="V1" authorId="0" shapeId="0">
      <text>
        <r>
          <rPr>
            <b/>
            <sz val="8"/>
            <color indexed="81"/>
            <rFont val="Tahoma"/>
            <family val="2"/>
          </rPr>
          <t>Simon Goode:</t>
        </r>
        <r>
          <rPr>
            <sz val="8"/>
            <color indexed="81"/>
            <rFont val="Tahoma"/>
            <family val="2"/>
          </rPr>
          <t xml:space="preserve">
This is the individual actual times
</t>
        </r>
      </text>
    </comment>
  </commentList>
</comments>
</file>

<file path=xl/sharedStrings.xml><?xml version="1.0" encoding="utf-8"?>
<sst xmlns="http://schemas.openxmlformats.org/spreadsheetml/2006/main" count="871" uniqueCount="242">
  <si>
    <t>Grade</t>
  </si>
  <si>
    <t>Cummulative Minutes</t>
  </si>
  <si>
    <t>Cummulative Seconds</t>
  </si>
  <si>
    <t>CUMULATIVE TEAM TIME</t>
  </si>
  <si>
    <t>Team</t>
  </si>
  <si>
    <t>Lap</t>
  </si>
  <si>
    <t>SM</t>
  </si>
  <si>
    <t>LAP TIME</t>
  </si>
  <si>
    <t>Lap Ranking</t>
  </si>
  <si>
    <t xml:space="preserve">Club </t>
  </si>
  <si>
    <t>Wesley</t>
  </si>
  <si>
    <t>JG</t>
  </si>
  <si>
    <t>JB</t>
  </si>
  <si>
    <t>Start Time</t>
  </si>
  <si>
    <t>ACA</t>
  </si>
  <si>
    <t>Aneil Smith</t>
  </si>
  <si>
    <t>Hayden Sherman</t>
  </si>
  <si>
    <t>Will Harris</t>
  </si>
  <si>
    <t>Tom Moyes</t>
  </si>
  <si>
    <t>Conal Wilson</t>
  </si>
  <si>
    <t>Andy Stewart</t>
  </si>
  <si>
    <t>Tom Hunt</t>
  </si>
  <si>
    <t>Alex Parlane</t>
  </si>
  <si>
    <t>Daniel Coats</t>
  </si>
  <si>
    <t>Aaron Jackson</t>
  </si>
  <si>
    <t>Hayden Rodger</t>
  </si>
  <si>
    <t>Jake Wilkinson</t>
  </si>
  <si>
    <t>Pakuranga</t>
  </si>
  <si>
    <t>Steve Langdon</t>
  </si>
  <si>
    <t>Trent Thorpe</t>
  </si>
  <si>
    <t>Nick Pannett</t>
  </si>
  <si>
    <t>Mark Topliss</t>
  </si>
  <si>
    <t>Wilhelm Muller</t>
  </si>
  <si>
    <t>Diego Moreno</t>
  </si>
  <si>
    <t>Jason Steyn-Ross</t>
  </si>
  <si>
    <t>Adam Berry</t>
  </si>
  <si>
    <t>JM</t>
  </si>
  <si>
    <t>University</t>
  </si>
  <si>
    <t>Nathan McDougall</t>
  </si>
  <si>
    <t>Sam Duncan</t>
  </si>
  <si>
    <t>Nick Murray</t>
  </si>
  <si>
    <t>Pas Mudannayaka</t>
  </si>
  <si>
    <t>Liam Barry</t>
  </si>
  <si>
    <t>George Cory-Wright</t>
  </si>
  <si>
    <t>Jacob Holmes</t>
  </si>
  <si>
    <t>James Uhlenberg</t>
  </si>
  <si>
    <t>RESET RANKING FOR EACH GRADE</t>
  </si>
  <si>
    <t>Sam Waldin</t>
  </si>
  <si>
    <t>Lucas Osborne</t>
  </si>
  <si>
    <t>James Wharton</t>
  </si>
  <si>
    <t>George Carr Smith</t>
  </si>
  <si>
    <t>James Matthews</t>
  </si>
  <si>
    <t>Ben Gregory</t>
  </si>
  <si>
    <t>Jeffrey Wang</t>
  </si>
  <si>
    <t>Alex Hull</t>
  </si>
  <si>
    <t>Dylan McCoullough</t>
  </si>
  <si>
    <t>Lachlan Haitana</t>
  </si>
  <si>
    <t>Theo Quax</t>
  </si>
  <si>
    <t>Cameron Low</t>
  </si>
  <si>
    <t>MM</t>
  </si>
  <si>
    <t>Lynndale</t>
  </si>
  <si>
    <t>Kristas Maulvurfs</t>
  </si>
  <si>
    <t>Tony Coughlan</t>
  </si>
  <si>
    <t>Shane Connolly</t>
  </si>
  <si>
    <t>Rudy Baptist</t>
  </si>
  <si>
    <t>Glen Eden</t>
  </si>
  <si>
    <t>Mark Trotman</t>
  </si>
  <si>
    <t>Andrew Sexton</t>
  </si>
  <si>
    <t>Andy Mai</t>
  </si>
  <si>
    <t>Paul Whitehouse</t>
  </si>
  <si>
    <t>Shaun Collins</t>
  </si>
  <si>
    <t>James Mawson</t>
  </si>
  <si>
    <t>Barry Sharp</t>
  </si>
  <si>
    <t>Adam Biffen</t>
  </si>
  <si>
    <t>Rick Tombling</t>
  </si>
  <si>
    <t>Simon Yarrow</t>
  </si>
  <si>
    <t>Chris Robb</t>
  </si>
  <si>
    <t>Malcolm Chamberlin</t>
  </si>
  <si>
    <t>Sasha Daniels</t>
  </si>
  <si>
    <t>Jamie Halla</t>
  </si>
  <si>
    <t>Matt Murphy</t>
  </si>
  <si>
    <t>Richard Conyngham</t>
  </si>
  <si>
    <t>Peter Smith</t>
  </si>
  <si>
    <t>Ken Moloney</t>
  </si>
  <si>
    <t>Rob Scott</t>
  </si>
  <si>
    <t>Tony King</t>
  </si>
  <si>
    <t>MM60+</t>
  </si>
  <si>
    <t>Gavin Stevens</t>
  </si>
  <si>
    <t>Brett Katterns</t>
  </si>
  <si>
    <t>Graham Mackie</t>
  </si>
  <si>
    <t>John Smart</t>
  </si>
  <si>
    <t>John Paynter</t>
  </si>
  <si>
    <t>Peter Willmott</t>
  </si>
  <si>
    <t>Lee Whiley</t>
  </si>
  <si>
    <t>Keith Proctor</t>
  </si>
  <si>
    <t>Robin Shaw</t>
  </si>
  <si>
    <t>SW</t>
  </si>
  <si>
    <t>Freina Sands</t>
  </si>
  <si>
    <t>Margie Peat</t>
  </si>
  <si>
    <t>Olivia Burn</t>
  </si>
  <si>
    <t>JW</t>
  </si>
  <si>
    <t>Catrin Dawson</t>
  </si>
  <si>
    <t>Heidi Robinson</t>
  </si>
  <si>
    <t>Zaria Ireland</t>
  </si>
  <si>
    <t>Grace Wood</t>
  </si>
  <si>
    <t>Geogia Clode</t>
  </si>
  <si>
    <t>Maiya Christini</t>
  </si>
  <si>
    <t>Anna Faulkner</t>
  </si>
  <si>
    <t>Alana Sherman</t>
  </si>
  <si>
    <t>Krystal Clark</t>
  </si>
  <si>
    <t>RECORD START TIME FOR EACH TEAM</t>
  </si>
  <si>
    <t>MW</t>
  </si>
  <si>
    <t>YMCA</t>
  </si>
  <si>
    <t>Katrin</t>
  </si>
  <si>
    <t>Sue</t>
  </si>
  <si>
    <t>Karen</t>
  </si>
  <si>
    <t>Madeleine</t>
  </si>
  <si>
    <t>Bridie</t>
  </si>
  <si>
    <t>Jacqueline</t>
  </si>
  <si>
    <t>Trish</t>
  </si>
  <si>
    <t>Angela</t>
  </si>
  <si>
    <t>Sarah</t>
  </si>
  <si>
    <t>NHBays</t>
  </si>
  <si>
    <t>Michelle Hopokins</t>
  </si>
  <si>
    <t>Carolyn Smith</t>
  </si>
  <si>
    <t>Sue Parcell</t>
  </si>
  <si>
    <t>Composite</t>
  </si>
  <si>
    <t>Michelle Allbury</t>
  </si>
  <si>
    <t>David Lear</t>
  </si>
  <si>
    <t>Alistair Prangnell</t>
  </si>
  <si>
    <t>Patricia Paynter</t>
  </si>
  <si>
    <t>Andrew Cave</t>
  </si>
  <si>
    <t>Bruce Duncan</t>
  </si>
  <si>
    <t>Walks</t>
  </si>
  <si>
    <t>Carrie</t>
  </si>
  <si>
    <t>Rodney</t>
  </si>
  <si>
    <t>Larrisa</t>
  </si>
  <si>
    <t>David Barber</t>
  </si>
  <si>
    <t>Shirley Barber</t>
  </si>
  <si>
    <t>Alana Barber</t>
  </si>
  <si>
    <t>Ella Whitcombe</t>
  </si>
  <si>
    <t>Luka Cedric</t>
  </si>
  <si>
    <t>Caroline Wackrow</t>
  </si>
  <si>
    <t>Isabelle Haigh</t>
  </si>
  <si>
    <t>Kimberley May</t>
  </si>
  <si>
    <t>Joanna Poland</t>
  </si>
  <si>
    <t>Abigail Edwards</t>
  </si>
  <si>
    <t>Arlo Farquhar</t>
  </si>
  <si>
    <t>Charlotte Greaves</t>
  </si>
  <si>
    <t>Abigail Whitehouse</t>
  </si>
  <si>
    <t>Ruby de Roo</t>
  </si>
  <si>
    <t>Amber Carnie</t>
  </si>
  <si>
    <t>Ruby Farquhar</t>
  </si>
  <si>
    <t>Dylan Savaryn</t>
  </si>
  <si>
    <t>Maggie Stafford</t>
  </si>
  <si>
    <t>Anni-Rose Collins</t>
  </si>
  <si>
    <t>Maddie Lerigh</t>
  </si>
  <si>
    <t>Peyton Leigh</t>
  </si>
  <si>
    <t>Isabel Allen</t>
  </si>
  <si>
    <t>Erika Whitely</t>
  </si>
  <si>
    <t>Sophie Spencer</t>
  </si>
  <si>
    <t>Arabella White</t>
  </si>
  <si>
    <t>Monique Prime</t>
  </si>
  <si>
    <t>Jade Faulkner</t>
  </si>
  <si>
    <t>Madi Hohneck</t>
  </si>
  <si>
    <t>Jasmine Strong</t>
  </si>
  <si>
    <t>Charlotte Collins</t>
  </si>
  <si>
    <t>Amy Edwards-Maas</t>
  </si>
  <si>
    <t>Lily West</t>
  </si>
  <si>
    <t>Ella Cowley-Andrea</t>
  </si>
  <si>
    <t>Lisa Bracefield</t>
  </si>
  <si>
    <t>Ella Kerr</t>
  </si>
  <si>
    <t>Eryn Westlake</t>
  </si>
  <si>
    <t>Isla Westlake</t>
  </si>
  <si>
    <t>Kate Borton</t>
  </si>
  <si>
    <t>Charlie Twose</t>
  </si>
  <si>
    <t>Caitlin Hannah</t>
  </si>
  <si>
    <t>Jade Kruger</t>
  </si>
  <si>
    <t>Amber Kruger</t>
  </si>
  <si>
    <t>Danielle Hannah</t>
  </si>
  <si>
    <t>Maksis Maulvurfs</t>
  </si>
  <si>
    <t>Jack Whitcombe</t>
  </si>
  <si>
    <t>Carlos Campen</t>
  </si>
  <si>
    <t>Jayden Collins</t>
  </si>
  <si>
    <t>Matthew Haigh</t>
  </si>
  <si>
    <t>Vihi Makaola</t>
  </si>
  <si>
    <t>Regan Yang</t>
  </si>
  <si>
    <t>Daniel Wackrow</t>
  </si>
  <si>
    <t>Kira Lee</t>
  </si>
  <si>
    <t>Willis Makaola</t>
  </si>
  <si>
    <t>Samantha Korck</t>
  </si>
  <si>
    <t>Roxanne Korck</t>
  </si>
  <si>
    <t>Henry Greave</t>
  </si>
  <si>
    <t>George Mawson</t>
  </si>
  <si>
    <t>Zane Jenkinson</t>
  </si>
  <si>
    <t>Sam Roberts</t>
  </si>
  <si>
    <t>Henry Mawson</t>
  </si>
  <si>
    <t>Kevin Wensor</t>
  </si>
  <si>
    <t>Papakura</t>
  </si>
  <si>
    <t>Amelia de Lautour</t>
  </si>
  <si>
    <t>Jack Foster</t>
  </si>
  <si>
    <t>Jahko Tohaia</t>
  </si>
  <si>
    <t>Matthew Miya Smith</t>
  </si>
  <si>
    <t>Cole Osborne</t>
  </si>
  <si>
    <t>Nathan Sands</t>
  </si>
  <si>
    <t>Andrew Matthews</t>
  </si>
  <si>
    <t>Archie Nightingale</t>
  </si>
  <si>
    <t>Sebastian Wharton</t>
  </si>
  <si>
    <t>Kalani Hokianga</t>
  </si>
  <si>
    <t>Joe Shiozawa</t>
  </si>
  <si>
    <t>Zane Powell</t>
  </si>
  <si>
    <t>Dion Wallwork</t>
  </si>
  <si>
    <t>Logan Marsdhal</t>
  </si>
  <si>
    <t>Josh Hughes</t>
  </si>
  <si>
    <t>Ronan Codyre</t>
  </si>
  <si>
    <t>Ryan Mayer</t>
  </si>
  <si>
    <t>Rubin Whitely</t>
  </si>
  <si>
    <t>Jake Hellawell</t>
  </si>
  <si>
    <t>Findlay Smith</t>
  </si>
  <si>
    <t>James Trathen</t>
  </si>
  <si>
    <t>Kyle Hughes</t>
  </si>
  <si>
    <t>Vinnie Wallwork</t>
  </si>
  <si>
    <t>Kyle Low</t>
  </si>
  <si>
    <t>Carter Penney</t>
  </si>
  <si>
    <t>Ritchie Trathen</t>
  </si>
  <si>
    <t>Antonie Smal</t>
  </si>
  <si>
    <t>Tom Stobbe</t>
  </si>
  <si>
    <t>Luke Tolmie</t>
  </si>
  <si>
    <t>Theo Morse</t>
  </si>
  <si>
    <t>Harry Borton</t>
  </si>
  <si>
    <t>Campbell Syme</t>
  </si>
  <si>
    <t>Martin Chemleu</t>
  </si>
  <si>
    <t>Massey</t>
  </si>
  <si>
    <t>Baden Nancarrow</t>
  </si>
  <si>
    <t>Bree Souster</t>
  </si>
  <si>
    <t>Ben Marriott</t>
  </si>
  <si>
    <t>Helgad Oostwyzen</t>
  </si>
  <si>
    <t>Jared Faulkner</t>
  </si>
  <si>
    <t>Oscar Cowley-Andre</t>
  </si>
  <si>
    <t>data incomplete for team.</t>
  </si>
  <si>
    <t>indivdual lap times may be incorrect</t>
  </si>
  <si>
    <t>1=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</si>
</sst>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 applyBorder="1" applyAlignment="1"/>
    <xf numFmtId="0" fontId="1" fillId="2" borderId="0" xfId="0" applyFont="1" applyFill="1" applyBorder="1" applyAlignment="1">
      <alignment horizontal="center" textRotation="90" wrapText="1"/>
    </xf>
    <xf numFmtId="0" fontId="1" fillId="2" borderId="0" xfId="0" applyFont="1" applyFill="1" applyBorder="1" applyAlignment="1">
      <alignment horizontal="center" textRotation="90"/>
    </xf>
    <xf numFmtId="21" fontId="2" fillId="3" borderId="0" xfId="0" applyNumberFormat="1" applyFont="1" applyFill="1" applyBorder="1" applyAlignment="1">
      <alignment horizontal="center" textRotation="90" wrapText="1"/>
    </xf>
    <xf numFmtId="0" fontId="0" fillId="0" borderId="0" xfId="0" applyFill="1" applyBorder="1" applyAlignment="1"/>
    <xf numFmtId="0" fontId="1" fillId="0" borderId="0" xfId="0" applyFont="1" applyFill="1" applyBorder="1" applyAlignment="1">
      <alignment horizontal="center" textRotation="90" wrapText="1"/>
    </xf>
    <xf numFmtId="0" fontId="1" fillId="0" borderId="0" xfId="0" applyFont="1" applyFill="1" applyBorder="1" applyAlignment="1">
      <alignment horizontal="center" vertical="center"/>
    </xf>
    <xf numFmtId="21" fontId="2" fillId="0" borderId="0" xfId="0" applyNumberFormat="1" applyFont="1" applyFill="1" applyBorder="1" applyAlignment="1">
      <alignment horizontal="center" textRotation="90" wrapText="1"/>
    </xf>
    <xf numFmtId="0" fontId="0" fillId="0" borderId="0" xfId="0" applyFill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21" fontId="2" fillId="0" borderId="0" xfId="0" applyNumberFormat="1" applyFont="1" applyBorder="1" applyAlignment="1">
      <alignment horizontal="center"/>
    </xf>
    <xf numFmtId="21" fontId="0" fillId="0" borderId="0" xfId="0" applyNumberFormat="1"/>
    <xf numFmtId="0" fontId="2" fillId="0" borderId="0" xfId="0" applyFont="1" applyBorder="1" applyAlignment="1">
      <alignment horizontal="center"/>
    </xf>
    <xf numFmtId="0" fontId="0" fillId="0" borderId="0" xfId="0" applyBorder="1" applyAlignment="1"/>
    <xf numFmtId="21" fontId="2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0" applyFont="1" applyBorder="1" applyAlignment="1">
      <alignment horizontal="center"/>
    </xf>
    <xf numFmtId="21" fontId="0" fillId="0" borderId="0" xfId="0" applyNumberFormat="1" applyAlignment="1">
      <alignment horizontal="center"/>
    </xf>
    <xf numFmtId="0" fontId="1" fillId="2" borderId="0" xfId="0" applyFont="1" applyFill="1" applyBorder="1" applyAlignment="1">
      <alignment horizontal="left" textRotation="90" wrapText="1"/>
    </xf>
    <xf numFmtId="0" fontId="1" fillId="0" borderId="0" xfId="0" applyFont="1" applyFill="1" applyBorder="1" applyAlignment="1">
      <alignment horizontal="left" textRotation="90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Fill="1" applyBorder="1" applyAlignment="1">
      <alignment horizontal="right"/>
    </xf>
    <xf numFmtId="0" fontId="6" fillId="0" borderId="0" xfId="0" applyFont="1" applyFill="1"/>
    <xf numFmtId="0" fontId="7" fillId="0" borderId="0" xfId="0" applyFont="1"/>
    <xf numFmtId="0" fontId="0" fillId="4" borderId="0" xfId="0" applyFill="1" applyAlignment="1">
      <alignment horizontal="center"/>
    </xf>
    <xf numFmtId="4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S444"/>
  <sheetViews>
    <sheetView tabSelected="1" topLeftCell="B1" workbookViewId="0">
      <selection activeCell="B2" sqref="B2"/>
    </sheetView>
  </sheetViews>
  <sheetFormatPr defaultRowHeight="15" x14ac:dyDescent="0.25"/>
  <cols>
    <col min="1" max="2" width="9.140625" style="17"/>
    <col min="3" max="3" width="22" style="17" customWidth="1"/>
    <col min="4" max="4" width="28.85546875" style="26" customWidth="1"/>
    <col min="5" max="5" width="6.28515625" style="17" customWidth="1"/>
    <col min="6" max="10" width="9.140625" style="17"/>
  </cols>
  <sheetData>
    <row r="1" spans="1:123" s="1" customFormat="1" ht="134.25" customHeight="1" x14ac:dyDescent="0.25">
      <c r="A1" s="2" t="s">
        <v>4</v>
      </c>
      <c r="B1" s="2" t="s">
        <v>0</v>
      </c>
      <c r="C1" s="3" t="s">
        <v>9</v>
      </c>
      <c r="D1" s="22"/>
      <c r="E1" s="2" t="s">
        <v>5</v>
      </c>
      <c r="F1" s="4" t="s">
        <v>1</v>
      </c>
      <c r="G1" s="4" t="s">
        <v>2</v>
      </c>
      <c r="H1" s="4" t="s">
        <v>3</v>
      </c>
      <c r="I1" s="4" t="s">
        <v>7</v>
      </c>
      <c r="J1" s="4" t="s">
        <v>8</v>
      </c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</row>
    <row r="2" spans="1:123" s="5" customFormat="1" ht="21" customHeight="1" x14ac:dyDescent="0.25">
      <c r="A2" s="18"/>
      <c r="B2" s="6"/>
      <c r="C2" s="7"/>
      <c r="D2" s="23"/>
      <c r="E2" s="6"/>
      <c r="F2" s="8"/>
      <c r="G2" s="8"/>
      <c r="H2" s="8"/>
      <c r="I2" s="8"/>
      <c r="J2" s="8"/>
      <c r="K2" s="9"/>
      <c r="L2" s="28" t="s">
        <v>46</v>
      </c>
      <c r="M2" s="9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</row>
    <row r="3" spans="1:123" s="15" customFormat="1" x14ac:dyDescent="0.25">
      <c r="A3" s="17">
        <v>1</v>
      </c>
      <c r="B3" s="10" t="s">
        <v>6</v>
      </c>
      <c r="C3" s="20" t="s">
        <v>10</v>
      </c>
      <c r="D3" s="24" t="s">
        <v>15</v>
      </c>
      <c r="E3" s="10">
        <v>1</v>
      </c>
      <c r="F3" s="17">
        <v>8</v>
      </c>
      <c r="G3" s="17">
        <v>15</v>
      </c>
      <c r="H3" s="12">
        <f t="shared" ref="H3:H15" si="0">IF(TIME(0,F3,G3)=0,"",TIME(0,F3,G3))</f>
        <v>5.7291666666666671E-3</v>
      </c>
      <c r="I3" s="21">
        <f>IF(H3="","",H3)</f>
        <v>5.7291666666666671E-3</v>
      </c>
      <c r="J3" s="14">
        <f t="shared" ref="J3:J67" si="1">IF(I3="","",RANK(I3,$I$3:$I$71,1))</f>
        <v>37</v>
      </c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</row>
    <row r="4" spans="1:123" s="15" customFormat="1" x14ac:dyDescent="0.25">
      <c r="A4" s="17">
        <f>+A3</f>
        <v>1</v>
      </c>
      <c r="B4" s="10" t="str">
        <f>+B3</f>
        <v>SM</v>
      </c>
      <c r="C4" s="20" t="str">
        <f>+C3</f>
        <v>Wesley</v>
      </c>
      <c r="D4" s="24"/>
      <c r="E4" s="10">
        <v>2</v>
      </c>
      <c r="F4" s="17">
        <v>16</v>
      </c>
      <c r="G4" s="17">
        <v>57</v>
      </c>
      <c r="H4" s="12">
        <f t="shared" si="0"/>
        <v>1.1770833333333333E-2</v>
      </c>
      <c r="I4" s="21">
        <f>IF(H4="","",H4-H3)</f>
        <v>6.0416666666666657E-3</v>
      </c>
      <c r="J4" s="14">
        <f t="shared" si="1"/>
        <v>54</v>
      </c>
      <c r="K4"/>
      <c r="L4" s="29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</row>
    <row r="5" spans="1:123" s="15" customFormat="1" x14ac:dyDescent="0.25">
      <c r="A5" s="17">
        <f>+A4</f>
        <v>1</v>
      </c>
      <c r="B5" s="10" t="str">
        <f t="shared" ref="B5:B15" si="2">+B4</f>
        <v>SM</v>
      </c>
      <c r="C5" s="20" t="str">
        <f t="shared" ref="C5:C15" si="3">+C4</f>
        <v>Wesley</v>
      </c>
      <c r="D5" s="24"/>
      <c r="E5" s="10">
        <v>3</v>
      </c>
      <c r="F5" s="17">
        <v>25</v>
      </c>
      <c r="G5" s="17">
        <v>34</v>
      </c>
      <c r="H5" s="12">
        <f t="shared" si="0"/>
        <v>1.7754629629629631E-2</v>
      </c>
      <c r="I5" s="21">
        <f>IF(H5="","",H5-H4)</f>
        <v>5.9837962962962978E-3</v>
      </c>
      <c r="J5" s="14">
        <f t="shared" si="1"/>
        <v>51</v>
      </c>
      <c r="K5"/>
      <c r="L5" s="29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</row>
    <row r="6" spans="1:123" s="15" customFormat="1" x14ac:dyDescent="0.25">
      <c r="A6" s="17">
        <f>+A5</f>
        <v>1</v>
      </c>
      <c r="B6" s="10" t="str">
        <f t="shared" si="2"/>
        <v>SM</v>
      </c>
      <c r="C6" s="20" t="str">
        <f t="shared" si="3"/>
        <v>Wesley</v>
      </c>
      <c r="D6" s="25" t="s">
        <v>16</v>
      </c>
      <c r="E6" s="10">
        <v>4</v>
      </c>
      <c r="F6" s="17">
        <v>33</v>
      </c>
      <c r="G6" s="17">
        <v>48</v>
      </c>
      <c r="H6" s="12">
        <f t="shared" si="0"/>
        <v>2.3472222222222217E-2</v>
      </c>
      <c r="I6" s="21">
        <f>IF(H6="","",H6-H5)</f>
        <v>5.7175925925925866E-3</v>
      </c>
      <c r="J6" s="14">
        <f t="shared" si="1"/>
        <v>34</v>
      </c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</row>
    <row r="7" spans="1:123" s="15" customFormat="1" x14ac:dyDescent="0.25">
      <c r="A7" s="17">
        <f>+A6</f>
        <v>1</v>
      </c>
      <c r="B7" s="10" t="str">
        <f t="shared" si="2"/>
        <v>SM</v>
      </c>
      <c r="C7" s="20" t="str">
        <f t="shared" si="3"/>
        <v>Wesley</v>
      </c>
      <c r="D7" s="25"/>
      <c r="E7" s="10">
        <v>5</v>
      </c>
      <c r="F7" s="17">
        <v>42</v>
      </c>
      <c r="G7" s="17">
        <v>6</v>
      </c>
      <c r="H7" s="12">
        <f t="shared" si="0"/>
        <v>2.9236111111111112E-2</v>
      </c>
      <c r="I7" s="21">
        <f>IF(H7="","",H7-H6)</f>
        <v>5.7638888888888948E-3</v>
      </c>
      <c r="J7" s="14">
        <f t="shared" si="1"/>
        <v>41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</row>
    <row r="8" spans="1:123" x14ac:dyDescent="0.25">
      <c r="A8" s="17">
        <f t="shared" ref="A8:A14" si="4">+A7</f>
        <v>1</v>
      </c>
      <c r="B8" s="10" t="str">
        <f t="shared" si="2"/>
        <v>SM</v>
      </c>
      <c r="C8" s="20" t="str">
        <f t="shared" si="3"/>
        <v>Wesley</v>
      </c>
      <c r="D8" s="25"/>
      <c r="E8" s="10">
        <v>6</v>
      </c>
      <c r="F8" s="17">
        <v>50</v>
      </c>
      <c r="G8" s="17">
        <v>9</v>
      </c>
      <c r="H8" s="16">
        <f t="shared" si="0"/>
        <v>3.4826388888888886E-2</v>
      </c>
      <c r="I8" s="21">
        <f t="shared" ref="I8:I15" si="5">IF(H8="","",H8-H7)</f>
        <v>5.5902777777777739E-3</v>
      </c>
      <c r="J8" s="14">
        <f t="shared" si="1"/>
        <v>24</v>
      </c>
    </row>
    <row r="9" spans="1:123" x14ac:dyDescent="0.25">
      <c r="A9" s="17">
        <f t="shared" si="4"/>
        <v>1</v>
      </c>
      <c r="B9" s="10" t="str">
        <f t="shared" si="2"/>
        <v>SM</v>
      </c>
      <c r="C9" s="20" t="str">
        <f t="shared" si="3"/>
        <v>Wesley</v>
      </c>
      <c r="D9" s="26" t="s">
        <v>17</v>
      </c>
      <c r="E9" s="10">
        <v>7</v>
      </c>
      <c r="F9" s="17">
        <v>57</v>
      </c>
      <c r="G9" s="17">
        <v>43</v>
      </c>
      <c r="H9" s="16">
        <f t="shared" si="0"/>
        <v>4.0081018518518523E-2</v>
      </c>
      <c r="I9" s="21">
        <f t="shared" si="5"/>
        <v>5.2546296296296369E-3</v>
      </c>
      <c r="J9" s="14">
        <f t="shared" si="1"/>
        <v>2</v>
      </c>
      <c r="K9" t="s">
        <v>241</v>
      </c>
    </row>
    <row r="10" spans="1:123" x14ac:dyDescent="0.25">
      <c r="A10" s="17">
        <f t="shared" si="4"/>
        <v>1</v>
      </c>
      <c r="B10" s="10" t="str">
        <f t="shared" si="2"/>
        <v>SM</v>
      </c>
      <c r="C10" s="20" t="str">
        <f t="shared" si="3"/>
        <v>Wesley</v>
      </c>
      <c r="E10" s="10">
        <v>8</v>
      </c>
      <c r="F10" s="17">
        <v>65</v>
      </c>
      <c r="G10" s="17">
        <v>25</v>
      </c>
      <c r="H10" s="16">
        <f t="shared" si="0"/>
        <v>4.5428240740740748E-2</v>
      </c>
      <c r="I10" s="21">
        <f t="shared" si="5"/>
        <v>5.3472222222222254E-3</v>
      </c>
      <c r="J10" s="14">
        <f t="shared" si="1"/>
        <v>4</v>
      </c>
    </row>
    <row r="11" spans="1:123" x14ac:dyDescent="0.25">
      <c r="A11" s="17">
        <f t="shared" si="4"/>
        <v>1</v>
      </c>
      <c r="B11" s="10" t="str">
        <f t="shared" si="2"/>
        <v>SM</v>
      </c>
      <c r="C11" s="20" t="str">
        <f t="shared" si="3"/>
        <v>Wesley</v>
      </c>
      <c r="E11" s="10">
        <v>9</v>
      </c>
      <c r="F11" s="17">
        <v>73</v>
      </c>
      <c r="G11" s="17">
        <v>2</v>
      </c>
      <c r="H11" s="16">
        <f t="shared" si="0"/>
        <v>5.0717592592592592E-2</v>
      </c>
      <c r="I11" s="21">
        <f t="shared" si="5"/>
        <v>5.2893518518518437E-3</v>
      </c>
      <c r="J11" s="14">
        <f t="shared" si="1"/>
        <v>3</v>
      </c>
    </row>
    <row r="12" spans="1:123" x14ac:dyDescent="0.25">
      <c r="A12" s="17">
        <f t="shared" si="4"/>
        <v>1</v>
      </c>
      <c r="B12" s="10" t="str">
        <f t="shared" si="2"/>
        <v>SM</v>
      </c>
      <c r="C12" s="20" t="str">
        <f t="shared" si="3"/>
        <v>Wesley</v>
      </c>
      <c r="D12" s="26" t="s">
        <v>18</v>
      </c>
      <c r="E12" s="10">
        <v>10</v>
      </c>
      <c r="F12" s="17">
        <v>80</v>
      </c>
      <c r="G12" s="17">
        <v>52</v>
      </c>
      <c r="H12" s="16">
        <f t="shared" si="0"/>
        <v>5.6157407407407406E-2</v>
      </c>
      <c r="I12" s="21">
        <f t="shared" si="5"/>
        <v>5.439814814814814E-3</v>
      </c>
      <c r="J12" s="14">
        <f t="shared" si="1"/>
        <v>8</v>
      </c>
    </row>
    <row r="13" spans="1:123" x14ac:dyDescent="0.25">
      <c r="A13" s="17">
        <f t="shared" si="4"/>
        <v>1</v>
      </c>
      <c r="B13" s="10" t="str">
        <f t="shared" si="2"/>
        <v>SM</v>
      </c>
      <c r="C13" s="20" t="str">
        <f t="shared" si="3"/>
        <v>Wesley</v>
      </c>
      <c r="E13" s="10">
        <v>11</v>
      </c>
      <c r="F13" s="17">
        <v>88</v>
      </c>
      <c r="G13" s="17">
        <v>59</v>
      </c>
      <c r="H13" s="16">
        <f t="shared" si="0"/>
        <v>6.1793981481481484E-2</v>
      </c>
      <c r="I13" s="21">
        <f t="shared" si="5"/>
        <v>5.6365740740740786E-3</v>
      </c>
      <c r="J13" s="14">
        <f t="shared" si="1"/>
        <v>32</v>
      </c>
    </row>
    <row r="14" spans="1:123" x14ac:dyDescent="0.25">
      <c r="A14" s="17">
        <f t="shared" si="4"/>
        <v>1</v>
      </c>
      <c r="B14" s="10" t="str">
        <f t="shared" si="2"/>
        <v>SM</v>
      </c>
      <c r="C14" s="20" t="str">
        <f t="shared" si="3"/>
        <v>Wesley</v>
      </c>
      <c r="E14" s="10">
        <v>12</v>
      </c>
      <c r="F14" s="17">
        <v>97</v>
      </c>
      <c r="G14" s="17">
        <v>5</v>
      </c>
      <c r="H14" s="16">
        <f t="shared" si="0"/>
        <v>6.7418981481481483E-2</v>
      </c>
      <c r="I14" s="21">
        <f t="shared" si="5"/>
        <v>5.6249999999999981E-3</v>
      </c>
      <c r="J14" s="14">
        <f t="shared" si="1"/>
        <v>28</v>
      </c>
    </row>
    <row r="15" spans="1:123" x14ac:dyDescent="0.25">
      <c r="A15" s="17">
        <f t="shared" ref="A15" si="6">+A14</f>
        <v>1</v>
      </c>
      <c r="B15" s="10" t="str">
        <f t="shared" si="2"/>
        <v>SM</v>
      </c>
      <c r="C15" s="20" t="str">
        <f t="shared" si="3"/>
        <v>Wesley</v>
      </c>
      <c r="E15" s="10">
        <v>13</v>
      </c>
      <c r="F15" s="17">
        <v>105</v>
      </c>
      <c r="G15" s="17">
        <v>7</v>
      </c>
      <c r="H15" s="16">
        <f t="shared" si="0"/>
        <v>7.2997685185185179E-2</v>
      </c>
      <c r="I15" s="21">
        <f t="shared" si="5"/>
        <v>5.5787037037036968E-3</v>
      </c>
      <c r="J15" s="14">
        <f t="shared" si="1"/>
        <v>22</v>
      </c>
    </row>
    <row r="16" spans="1:123" x14ac:dyDescent="0.25">
      <c r="J16" s="14" t="str">
        <f t="shared" si="1"/>
        <v/>
      </c>
    </row>
    <row r="17" spans="1:10" x14ac:dyDescent="0.25">
      <c r="A17" s="17">
        <f>+A15+1</f>
        <v>2</v>
      </c>
      <c r="B17" s="10" t="str">
        <f>+B15</f>
        <v>SM</v>
      </c>
      <c r="C17" s="20" t="str">
        <f>+C15</f>
        <v>Wesley</v>
      </c>
      <c r="D17" s="24" t="s">
        <v>19</v>
      </c>
      <c r="E17" s="10">
        <v>1</v>
      </c>
      <c r="F17" s="17">
        <v>7</v>
      </c>
      <c r="G17" s="17">
        <v>55</v>
      </c>
      <c r="H17" s="12">
        <f t="shared" ref="H17:H29" si="7">IF(TIME(0,F17,G17)=0,"",TIME(0,F17,G17))</f>
        <v>5.4976851851851853E-3</v>
      </c>
      <c r="I17" s="21">
        <f>IF(H17="","",H17)</f>
        <v>5.4976851851851853E-3</v>
      </c>
      <c r="J17" s="14">
        <f t="shared" si="1"/>
        <v>13</v>
      </c>
    </row>
    <row r="18" spans="1:10" x14ac:dyDescent="0.25">
      <c r="A18" s="17">
        <f>+A17</f>
        <v>2</v>
      </c>
      <c r="B18" s="10" t="str">
        <f>+B17</f>
        <v>SM</v>
      </c>
      <c r="C18" s="20" t="str">
        <f>+C17</f>
        <v>Wesley</v>
      </c>
      <c r="D18" s="24"/>
      <c r="E18" s="10">
        <v>2</v>
      </c>
      <c r="F18" s="17">
        <v>16</v>
      </c>
      <c r="G18" s="17">
        <v>18</v>
      </c>
      <c r="H18" s="12">
        <f t="shared" si="7"/>
        <v>1.1319444444444444E-2</v>
      </c>
      <c r="I18" s="21">
        <f>IF(H18="","",H18-H17)</f>
        <v>5.8217592592592592E-3</v>
      </c>
      <c r="J18" s="14">
        <f t="shared" si="1"/>
        <v>43</v>
      </c>
    </row>
    <row r="19" spans="1:10" x14ac:dyDescent="0.25">
      <c r="A19" s="17">
        <f t="shared" ref="A19:B29" si="8">+A18</f>
        <v>2</v>
      </c>
      <c r="B19" s="10" t="str">
        <f t="shared" si="8"/>
        <v>SM</v>
      </c>
      <c r="C19" s="20" t="str">
        <f t="shared" ref="C19:C29" si="9">+C18</f>
        <v>Wesley</v>
      </c>
      <c r="D19" s="25"/>
      <c r="E19" s="10">
        <v>3</v>
      </c>
      <c r="F19" s="17">
        <v>24</v>
      </c>
      <c r="G19" s="17">
        <v>47</v>
      </c>
      <c r="H19" s="12">
        <f t="shared" si="7"/>
        <v>1.7210648148148149E-2</v>
      </c>
      <c r="I19" s="21">
        <f>IF(H19="","",H19-H18)</f>
        <v>5.8912037037037041E-3</v>
      </c>
      <c r="J19" s="14">
        <f t="shared" si="1"/>
        <v>49</v>
      </c>
    </row>
    <row r="20" spans="1:10" x14ac:dyDescent="0.25">
      <c r="A20" s="17">
        <f t="shared" si="8"/>
        <v>2</v>
      </c>
      <c r="B20" s="10" t="str">
        <f t="shared" si="8"/>
        <v>SM</v>
      </c>
      <c r="C20" s="20" t="str">
        <f t="shared" si="9"/>
        <v>Wesley</v>
      </c>
      <c r="D20" s="25" t="s">
        <v>20</v>
      </c>
      <c r="E20" s="10">
        <v>4</v>
      </c>
      <c r="F20" s="17">
        <v>32</v>
      </c>
      <c r="G20" s="17">
        <v>52</v>
      </c>
      <c r="H20" s="12">
        <f t="shared" si="7"/>
        <v>2.2824074074074076E-2</v>
      </c>
      <c r="I20" s="21">
        <f>IF(H20="","",H20-H19)</f>
        <v>5.613425925925928E-3</v>
      </c>
      <c r="J20" s="14">
        <f t="shared" si="1"/>
        <v>26</v>
      </c>
    </row>
    <row r="21" spans="1:10" x14ac:dyDescent="0.25">
      <c r="A21" s="17">
        <f t="shared" si="8"/>
        <v>2</v>
      </c>
      <c r="B21" s="10" t="str">
        <f t="shared" si="8"/>
        <v>SM</v>
      </c>
      <c r="C21" s="20" t="str">
        <f t="shared" si="9"/>
        <v>Wesley</v>
      </c>
      <c r="D21" s="25"/>
      <c r="E21" s="10">
        <v>5</v>
      </c>
      <c r="F21" s="17">
        <v>41</v>
      </c>
      <c r="G21" s="17">
        <v>20</v>
      </c>
      <c r="H21" s="12">
        <f t="shared" si="7"/>
        <v>2.8703703703703703E-2</v>
      </c>
      <c r="I21" s="21">
        <f>IF(H21="","",H21-H20)</f>
        <v>5.879629629629627E-3</v>
      </c>
      <c r="J21" s="14">
        <f t="shared" si="1"/>
        <v>47</v>
      </c>
    </row>
    <row r="22" spans="1:10" x14ac:dyDescent="0.25">
      <c r="A22" s="17">
        <f t="shared" si="8"/>
        <v>2</v>
      </c>
      <c r="B22" s="10" t="str">
        <f t="shared" si="8"/>
        <v>SM</v>
      </c>
      <c r="C22" s="20" t="str">
        <f t="shared" si="9"/>
        <v>Wesley</v>
      </c>
      <c r="E22" s="10">
        <v>6</v>
      </c>
      <c r="F22" s="17">
        <v>49</v>
      </c>
      <c r="G22" s="17">
        <v>47</v>
      </c>
      <c r="H22" s="16">
        <f t="shared" si="7"/>
        <v>3.4571759259259253E-2</v>
      </c>
      <c r="I22" s="21">
        <f t="shared" ref="I22:I29" si="10">IF(H22="","",H22-H21)</f>
        <v>5.86805555555555E-3</v>
      </c>
      <c r="J22" s="14">
        <f t="shared" si="1"/>
        <v>45</v>
      </c>
    </row>
    <row r="23" spans="1:10" x14ac:dyDescent="0.25">
      <c r="A23" s="17">
        <f t="shared" si="8"/>
        <v>2</v>
      </c>
      <c r="B23" s="10" t="str">
        <f t="shared" si="8"/>
        <v>SM</v>
      </c>
      <c r="C23" s="20" t="str">
        <f t="shared" si="9"/>
        <v>Wesley</v>
      </c>
      <c r="D23" s="26" t="s">
        <v>21</v>
      </c>
      <c r="E23" s="10">
        <v>7</v>
      </c>
      <c r="F23" s="17">
        <v>57</v>
      </c>
      <c r="G23" s="17">
        <v>41</v>
      </c>
      <c r="H23" s="16">
        <f t="shared" si="7"/>
        <v>4.0057870370370369E-2</v>
      </c>
      <c r="I23" s="21">
        <f t="shared" si="10"/>
        <v>5.4861111111111152E-3</v>
      </c>
      <c r="J23" s="14">
        <f t="shared" si="1"/>
        <v>12</v>
      </c>
    </row>
    <row r="24" spans="1:10" x14ac:dyDescent="0.25">
      <c r="A24" s="17">
        <f t="shared" si="8"/>
        <v>2</v>
      </c>
      <c r="B24" s="10" t="str">
        <f t="shared" si="8"/>
        <v>SM</v>
      </c>
      <c r="C24" s="20" t="str">
        <f t="shared" si="9"/>
        <v>Wesley</v>
      </c>
      <c r="E24" s="10">
        <v>8</v>
      </c>
      <c r="F24" s="17">
        <v>65</v>
      </c>
      <c r="G24" s="17">
        <v>45</v>
      </c>
      <c r="H24" s="16">
        <f t="shared" si="7"/>
        <v>4.5659722222222227E-2</v>
      </c>
      <c r="I24" s="21">
        <f t="shared" si="10"/>
        <v>5.6018518518518579E-3</v>
      </c>
      <c r="J24" s="14">
        <f t="shared" si="1"/>
        <v>25</v>
      </c>
    </row>
    <row r="25" spans="1:10" x14ac:dyDescent="0.25">
      <c r="A25" s="17">
        <f t="shared" si="8"/>
        <v>2</v>
      </c>
      <c r="B25" s="10" t="str">
        <f t="shared" si="8"/>
        <v>SM</v>
      </c>
      <c r="C25" s="20" t="str">
        <f t="shared" si="9"/>
        <v>Wesley</v>
      </c>
      <c r="E25" s="10">
        <v>9</v>
      </c>
      <c r="F25" s="17">
        <v>73</v>
      </c>
      <c r="G25" s="17">
        <v>59</v>
      </c>
      <c r="H25" s="16">
        <f t="shared" si="7"/>
        <v>5.1377314814814813E-2</v>
      </c>
      <c r="I25" s="21">
        <f t="shared" si="10"/>
        <v>5.7175925925925866E-3</v>
      </c>
      <c r="J25" s="14">
        <f t="shared" si="1"/>
        <v>34</v>
      </c>
    </row>
    <row r="26" spans="1:10" x14ac:dyDescent="0.25">
      <c r="A26" s="17">
        <f t="shared" si="8"/>
        <v>2</v>
      </c>
      <c r="B26" s="10" t="str">
        <f t="shared" si="8"/>
        <v>SM</v>
      </c>
      <c r="C26" s="20" t="str">
        <f t="shared" si="9"/>
        <v>Wesley</v>
      </c>
      <c r="D26" s="26" t="s">
        <v>22</v>
      </c>
      <c r="E26" s="10">
        <v>10</v>
      </c>
      <c r="F26" s="17">
        <v>81</v>
      </c>
      <c r="G26" s="17">
        <v>49</v>
      </c>
      <c r="H26" s="16">
        <f t="shared" si="7"/>
        <v>5.6817129629629627E-2</v>
      </c>
      <c r="I26" s="21">
        <f t="shared" si="10"/>
        <v>5.439814814814814E-3</v>
      </c>
      <c r="J26" s="14">
        <f t="shared" si="1"/>
        <v>8</v>
      </c>
    </row>
    <row r="27" spans="1:10" x14ac:dyDescent="0.25">
      <c r="A27" s="17">
        <f t="shared" si="8"/>
        <v>2</v>
      </c>
      <c r="B27" s="10" t="str">
        <f t="shared" si="8"/>
        <v>SM</v>
      </c>
      <c r="C27" s="20" t="str">
        <f t="shared" si="9"/>
        <v>Wesley</v>
      </c>
      <c r="E27" s="10">
        <v>11</v>
      </c>
      <c r="F27" s="17">
        <v>89</v>
      </c>
      <c r="G27" s="17">
        <v>44</v>
      </c>
      <c r="H27" s="16">
        <f t="shared" si="7"/>
        <v>6.2314814814814816E-2</v>
      </c>
      <c r="I27" s="21">
        <f t="shared" si="10"/>
        <v>5.4976851851851888E-3</v>
      </c>
      <c r="J27" s="14">
        <f t="shared" si="1"/>
        <v>14</v>
      </c>
    </row>
    <row r="28" spans="1:10" x14ac:dyDescent="0.25">
      <c r="A28" s="17">
        <f t="shared" si="8"/>
        <v>2</v>
      </c>
      <c r="B28" s="10" t="str">
        <f t="shared" si="8"/>
        <v>SM</v>
      </c>
      <c r="C28" s="20" t="str">
        <f t="shared" si="9"/>
        <v>Wesley</v>
      </c>
      <c r="E28" s="10">
        <v>12</v>
      </c>
      <c r="F28" s="17">
        <v>97</v>
      </c>
      <c r="G28" s="17">
        <v>40</v>
      </c>
      <c r="H28" s="16">
        <f t="shared" si="7"/>
        <v>6.7824074074074078E-2</v>
      </c>
      <c r="I28" s="21">
        <f t="shared" si="10"/>
        <v>5.5092592592592624E-3</v>
      </c>
      <c r="J28" s="14">
        <f t="shared" si="1"/>
        <v>16</v>
      </c>
    </row>
    <row r="29" spans="1:10" x14ac:dyDescent="0.25">
      <c r="A29" s="17">
        <f t="shared" si="8"/>
        <v>2</v>
      </c>
      <c r="B29" s="10" t="str">
        <f t="shared" si="8"/>
        <v>SM</v>
      </c>
      <c r="C29" s="20" t="str">
        <f t="shared" si="9"/>
        <v>Wesley</v>
      </c>
      <c r="E29" s="10">
        <v>13</v>
      </c>
      <c r="F29" s="17">
        <v>105</v>
      </c>
      <c r="G29" s="17">
        <v>30</v>
      </c>
      <c r="H29" s="16">
        <f t="shared" si="7"/>
        <v>7.3263888888888892E-2</v>
      </c>
      <c r="I29" s="21">
        <f t="shared" si="10"/>
        <v>5.439814814814814E-3</v>
      </c>
      <c r="J29" s="14">
        <f t="shared" si="1"/>
        <v>8</v>
      </c>
    </row>
    <row r="30" spans="1:10" x14ac:dyDescent="0.25">
      <c r="J30" s="14" t="str">
        <f t="shared" si="1"/>
        <v/>
      </c>
    </row>
    <row r="31" spans="1:10" x14ac:dyDescent="0.25">
      <c r="A31" s="17">
        <f>+A29+1</f>
        <v>3</v>
      </c>
      <c r="B31" s="10" t="str">
        <f>+B29</f>
        <v>SM</v>
      </c>
      <c r="C31" s="20" t="s">
        <v>14</v>
      </c>
      <c r="D31" s="24" t="s">
        <v>23</v>
      </c>
      <c r="E31" s="10">
        <v>1</v>
      </c>
      <c r="F31" s="17">
        <v>7</v>
      </c>
      <c r="G31" s="17">
        <v>56</v>
      </c>
      <c r="H31" s="12">
        <f t="shared" ref="H31:H43" si="11">IF(TIME(0,F31,G31)=0,"",TIME(0,F31,G31))</f>
        <v>5.5092592592592589E-3</v>
      </c>
      <c r="I31" s="21">
        <f>IF(H31="","",H31)</f>
        <v>5.5092592592592589E-3</v>
      </c>
      <c r="J31" s="14">
        <f t="shared" si="1"/>
        <v>15</v>
      </c>
    </row>
    <row r="32" spans="1:10" x14ac:dyDescent="0.25">
      <c r="A32" s="17">
        <f>+A31</f>
        <v>3</v>
      </c>
      <c r="B32" s="10" t="str">
        <f>+B31</f>
        <v>SM</v>
      </c>
      <c r="C32" s="20" t="str">
        <f>+C31</f>
        <v>ACA</v>
      </c>
      <c r="D32" s="24"/>
      <c r="E32" s="10">
        <v>2</v>
      </c>
      <c r="F32" s="17">
        <v>16</v>
      </c>
      <c r="G32" s="17">
        <v>13</v>
      </c>
      <c r="H32" s="12">
        <f t="shared" si="11"/>
        <v>1.1261574074074071E-2</v>
      </c>
      <c r="I32" s="21">
        <f>IF(H32="","",H32-H31)</f>
        <v>5.7523148148148125E-3</v>
      </c>
      <c r="J32" s="14">
        <f t="shared" si="1"/>
        <v>39</v>
      </c>
    </row>
    <row r="33" spans="1:11" x14ac:dyDescent="0.25">
      <c r="A33" s="17">
        <f t="shared" ref="A33:B43" si="12">+A32</f>
        <v>3</v>
      </c>
      <c r="B33" s="10" t="str">
        <f t="shared" si="12"/>
        <v>SM</v>
      </c>
      <c r="C33" s="20" t="str">
        <f t="shared" ref="C33:C43" si="13">+C32</f>
        <v>ACA</v>
      </c>
      <c r="D33" s="25"/>
      <c r="E33" s="10">
        <v>3</v>
      </c>
      <c r="F33" s="17">
        <v>24</v>
      </c>
      <c r="G33" s="17">
        <v>39</v>
      </c>
      <c r="H33" s="12">
        <f t="shared" si="11"/>
        <v>1.7118055555555556E-2</v>
      </c>
      <c r="I33" s="21">
        <f>IF(H33="","",H33-H32)</f>
        <v>5.8564814814814851E-3</v>
      </c>
      <c r="J33" s="14">
        <f t="shared" si="1"/>
        <v>44</v>
      </c>
    </row>
    <row r="34" spans="1:11" x14ac:dyDescent="0.25">
      <c r="A34" s="17">
        <f t="shared" si="12"/>
        <v>3</v>
      </c>
      <c r="B34" s="10" t="str">
        <f t="shared" si="12"/>
        <v>SM</v>
      </c>
      <c r="C34" s="20" t="str">
        <f t="shared" si="13"/>
        <v>ACA</v>
      </c>
      <c r="D34" s="25"/>
      <c r="E34" s="10">
        <v>4</v>
      </c>
      <c r="F34" s="17">
        <v>32</v>
      </c>
      <c r="G34" s="17">
        <v>46</v>
      </c>
      <c r="H34" s="12">
        <f t="shared" si="11"/>
        <v>2.2754629629629628E-2</v>
      </c>
      <c r="I34" s="21">
        <f>IF(H34="","",H34-H33)</f>
        <v>5.6365740740740716E-3</v>
      </c>
      <c r="J34" s="14">
        <f t="shared" si="1"/>
        <v>30</v>
      </c>
    </row>
    <row r="35" spans="1:11" x14ac:dyDescent="0.25">
      <c r="A35" s="17">
        <f t="shared" si="12"/>
        <v>3</v>
      </c>
      <c r="B35" s="10" t="str">
        <f t="shared" si="12"/>
        <v>SM</v>
      </c>
      <c r="C35" s="20" t="str">
        <f t="shared" si="13"/>
        <v>ACA</v>
      </c>
      <c r="D35" s="25" t="s">
        <v>24</v>
      </c>
      <c r="E35" s="10">
        <v>5</v>
      </c>
      <c r="F35" s="17">
        <v>40</v>
      </c>
      <c r="G35" s="17">
        <v>47</v>
      </c>
      <c r="H35" s="12">
        <f t="shared" si="11"/>
        <v>2.8321759259259258E-2</v>
      </c>
      <c r="I35" s="21">
        <f>IF(H35="","",H35-H34)</f>
        <v>5.5671296296296302E-3</v>
      </c>
      <c r="J35" s="14">
        <f t="shared" si="1"/>
        <v>21</v>
      </c>
    </row>
    <row r="36" spans="1:11" x14ac:dyDescent="0.25">
      <c r="A36" s="17">
        <f t="shared" si="12"/>
        <v>3</v>
      </c>
      <c r="B36" s="10" t="str">
        <f t="shared" si="12"/>
        <v>SM</v>
      </c>
      <c r="C36" s="20" t="str">
        <f t="shared" si="13"/>
        <v>ACA</v>
      </c>
      <c r="E36" s="10">
        <v>6</v>
      </c>
      <c r="F36" s="17">
        <v>48</v>
      </c>
      <c r="G36" s="17">
        <v>54</v>
      </c>
      <c r="H36" s="16">
        <f t="shared" si="11"/>
        <v>3.3958333333333333E-2</v>
      </c>
      <c r="I36" s="21">
        <f t="shared" ref="I36:I43" si="14">IF(H36="","",H36-H35)</f>
        <v>5.6365740740740751E-3</v>
      </c>
      <c r="J36" s="14">
        <f t="shared" si="1"/>
        <v>31</v>
      </c>
    </row>
    <row r="37" spans="1:11" x14ac:dyDescent="0.25">
      <c r="A37" s="17">
        <f t="shared" si="12"/>
        <v>3</v>
      </c>
      <c r="B37" s="10" t="str">
        <f t="shared" si="12"/>
        <v>SM</v>
      </c>
      <c r="C37" s="20" t="str">
        <f t="shared" si="13"/>
        <v>ACA</v>
      </c>
      <c r="E37" s="10">
        <v>7</v>
      </c>
      <c r="F37" s="17">
        <v>56</v>
      </c>
      <c r="G37" s="17">
        <v>54</v>
      </c>
      <c r="H37" s="16">
        <f t="shared" si="11"/>
        <v>3.951388888888889E-2</v>
      </c>
      <c r="I37" s="21">
        <f t="shared" si="14"/>
        <v>5.5555555555555566E-3</v>
      </c>
      <c r="J37" s="14">
        <f t="shared" si="1"/>
        <v>20</v>
      </c>
    </row>
    <row r="38" spans="1:11" x14ac:dyDescent="0.25">
      <c r="A38" s="17">
        <f t="shared" si="12"/>
        <v>3</v>
      </c>
      <c r="B38" s="10" t="str">
        <f t="shared" si="12"/>
        <v>SM</v>
      </c>
      <c r="C38" s="20" t="str">
        <f t="shared" si="13"/>
        <v>ACA</v>
      </c>
      <c r="D38" s="26" t="s">
        <v>25</v>
      </c>
      <c r="E38" s="10">
        <v>8</v>
      </c>
      <c r="F38" s="17">
        <v>64</v>
      </c>
      <c r="G38" s="17">
        <v>48</v>
      </c>
      <c r="H38" s="16">
        <f t="shared" si="11"/>
        <v>4.4999999999999991E-2</v>
      </c>
      <c r="I38" s="21">
        <f t="shared" si="14"/>
        <v>5.4861111111111013E-3</v>
      </c>
      <c r="J38" s="14">
        <f t="shared" si="1"/>
        <v>11</v>
      </c>
    </row>
    <row r="39" spans="1:11" x14ac:dyDescent="0.25">
      <c r="A39" s="17">
        <f t="shared" si="12"/>
        <v>3</v>
      </c>
      <c r="B39" s="10" t="str">
        <f t="shared" si="12"/>
        <v>SM</v>
      </c>
      <c r="C39" s="20" t="str">
        <f t="shared" si="13"/>
        <v>ACA</v>
      </c>
      <c r="E39" s="10">
        <v>9</v>
      </c>
      <c r="F39" s="17">
        <v>73</v>
      </c>
      <c r="G39" s="17">
        <v>6</v>
      </c>
      <c r="H39" s="16">
        <f t="shared" si="11"/>
        <v>5.0763888888888886E-2</v>
      </c>
      <c r="I39" s="21">
        <f t="shared" si="14"/>
        <v>5.7638888888888948E-3</v>
      </c>
      <c r="J39" s="14">
        <f t="shared" si="1"/>
        <v>41</v>
      </c>
    </row>
    <row r="40" spans="1:11" x14ac:dyDescent="0.25">
      <c r="A40" s="17">
        <f t="shared" si="12"/>
        <v>3</v>
      </c>
      <c r="B40" s="10" t="str">
        <f t="shared" si="12"/>
        <v>SM</v>
      </c>
      <c r="C40" s="20" t="str">
        <f t="shared" si="13"/>
        <v>ACA</v>
      </c>
      <c r="E40" s="10">
        <v>10</v>
      </c>
      <c r="F40" s="17">
        <v>81</v>
      </c>
      <c r="G40" s="17">
        <v>34</v>
      </c>
      <c r="H40" s="16">
        <f t="shared" si="11"/>
        <v>5.6643518518518517E-2</v>
      </c>
      <c r="I40" s="21">
        <f t="shared" si="14"/>
        <v>5.8796296296296305E-3</v>
      </c>
      <c r="J40" s="14">
        <f t="shared" si="1"/>
        <v>48</v>
      </c>
    </row>
    <row r="41" spans="1:11" x14ac:dyDescent="0.25">
      <c r="A41" s="17">
        <f t="shared" si="12"/>
        <v>3</v>
      </c>
      <c r="B41" s="10" t="str">
        <f t="shared" si="12"/>
        <v>SM</v>
      </c>
      <c r="C41" s="20" t="str">
        <f t="shared" si="13"/>
        <v>ACA</v>
      </c>
      <c r="D41" s="26" t="s">
        <v>26</v>
      </c>
      <c r="E41" s="10">
        <v>11</v>
      </c>
      <c r="F41" s="17">
        <v>89</v>
      </c>
      <c r="G41" s="17">
        <v>33</v>
      </c>
      <c r="H41" s="16">
        <f t="shared" si="11"/>
        <v>6.21875E-2</v>
      </c>
      <c r="I41" s="21">
        <f t="shared" si="14"/>
        <v>5.5439814814814831E-3</v>
      </c>
      <c r="J41" s="14">
        <f t="shared" si="1"/>
        <v>19</v>
      </c>
    </row>
    <row r="42" spans="1:11" x14ac:dyDescent="0.25">
      <c r="A42" s="17">
        <f t="shared" si="12"/>
        <v>3</v>
      </c>
      <c r="B42" s="10" t="str">
        <f t="shared" si="12"/>
        <v>SM</v>
      </c>
      <c r="C42" s="20" t="str">
        <f t="shared" si="13"/>
        <v>ACA</v>
      </c>
      <c r="E42" s="10">
        <v>12</v>
      </c>
      <c r="F42" s="17">
        <v>98</v>
      </c>
      <c r="G42" s="17">
        <v>0</v>
      </c>
      <c r="H42" s="16">
        <f t="shared" si="11"/>
        <v>6.805555555555555E-2</v>
      </c>
      <c r="I42" s="21">
        <f t="shared" si="14"/>
        <v>5.86805555555555E-3</v>
      </c>
      <c r="J42" s="14">
        <f t="shared" si="1"/>
        <v>45</v>
      </c>
    </row>
    <row r="43" spans="1:11" x14ac:dyDescent="0.25">
      <c r="A43" s="17">
        <f t="shared" si="12"/>
        <v>3</v>
      </c>
      <c r="B43" s="10" t="str">
        <f t="shared" si="12"/>
        <v>SM</v>
      </c>
      <c r="C43" s="20" t="str">
        <f t="shared" si="13"/>
        <v>ACA</v>
      </c>
      <c r="E43" s="10">
        <v>13</v>
      </c>
      <c r="F43" s="17">
        <v>106</v>
      </c>
      <c r="G43" s="17">
        <v>16</v>
      </c>
      <c r="H43" s="16">
        <f t="shared" si="11"/>
        <v>7.379629629629629E-2</v>
      </c>
      <c r="I43" s="21">
        <f t="shared" si="14"/>
        <v>5.7407407407407407E-3</v>
      </c>
      <c r="J43" s="14">
        <f t="shared" si="1"/>
        <v>38</v>
      </c>
    </row>
    <row r="44" spans="1:11" x14ac:dyDescent="0.25">
      <c r="J44" s="14" t="str">
        <f t="shared" si="1"/>
        <v/>
      </c>
    </row>
    <row r="45" spans="1:11" x14ac:dyDescent="0.25">
      <c r="A45" s="17">
        <f>+A43+1</f>
        <v>4</v>
      </c>
      <c r="B45" s="10" t="str">
        <f>+B43</f>
        <v>SM</v>
      </c>
      <c r="C45" s="20" t="s">
        <v>27</v>
      </c>
      <c r="D45" s="24" t="s">
        <v>28</v>
      </c>
      <c r="E45" s="10">
        <v>1</v>
      </c>
      <c r="F45" s="17">
        <v>7</v>
      </c>
      <c r="G45" s="17">
        <v>34</v>
      </c>
      <c r="H45" s="12">
        <f t="shared" ref="H45:H57" si="15">IF(TIME(0,F45,G45)=0,"",TIME(0,F45,G45))</f>
        <v>5.2546296296296299E-3</v>
      </c>
      <c r="I45" s="21">
        <f>IF(H45="","",H45)</f>
        <v>5.2546296296296299E-3</v>
      </c>
      <c r="J45" s="14">
        <f t="shared" si="1"/>
        <v>1</v>
      </c>
      <c r="K45" t="s">
        <v>241</v>
      </c>
    </row>
    <row r="46" spans="1:11" x14ac:dyDescent="0.25">
      <c r="A46" s="17">
        <f>+A45</f>
        <v>4</v>
      </c>
      <c r="B46" s="10" t="str">
        <f>+B45</f>
        <v>SM</v>
      </c>
      <c r="C46" s="20" t="str">
        <f>+C45</f>
        <v>Pakuranga</v>
      </c>
      <c r="D46" s="24"/>
      <c r="E46" s="10">
        <v>2</v>
      </c>
      <c r="F46" s="17">
        <v>15</v>
      </c>
      <c r="G46" s="17">
        <v>36</v>
      </c>
      <c r="H46" s="12">
        <f t="shared" si="15"/>
        <v>1.0833333333333334E-2</v>
      </c>
      <c r="I46" s="21">
        <f>IF(H46="","",H46-H45)</f>
        <v>5.5787037037037038E-3</v>
      </c>
      <c r="J46" s="14">
        <f t="shared" si="1"/>
        <v>23</v>
      </c>
    </row>
    <row r="47" spans="1:11" x14ac:dyDescent="0.25">
      <c r="A47" s="17">
        <f t="shared" ref="A47:B57" si="16">+A46</f>
        <v>4</v>
      </c>
      <c r="B47" s="10" t="str">
        <f t="shared" si="16"/>
        <v>SM</v>
      </c>
      <c r="C47" s="20" t="str">
        <f t="shared" ref="C47:C57" si="17">+C46</f>
        <v>Pakuranga</v>
      </c>
      <c r="D47" s="25"/>
      <c r="E47" s="10">
        <v>3</v>
      </c>
      <c r="F47" s="17">
        <v>23</v>
      </c>
      <c r="G47" s="17">
        <v>41</v>
      </c>
      <c r="H47" s="12">
        <f t="shared" si="15"/>
        <v>1.6446759259259262E-2</v>
      </c>
      <c r="I47" s="21">
        <f>IF(H47="","",H47-H46)</f>
        <v>5.613425925925928E-3</v>
      </c>
      <c r="J47" s="14">
        <f t="shared" si="1"/>
        <v>26</v>
      </c>
    </row>
    <row r="48" spans="1:11" x14ac:dyDescent="0.25">
      <c r="A48" s="17">
        <f t="shared" si="16"/>
        <v>4</v>
      </c>
      <c r="B48" s="10" t="str">
        <f t="shared" si="16"/>
        <v>SM</v>
      </c>
      <c r="C48" s="20" t="str">
        <f t="shared" si="17"/>
        <v>Pakuranga</v>
      </c>
      <c r="D48" s="25" t="s">
        <v>29</v>
      </c>
      <c r="E48" s="10">
        <v>4</v>
      </c>
      <c r="F48" s="17">
        <v>31</v>
      </c>
      <c r="G48" s="17">
        <v>26</v>
      </c>
      <c r="H48" s="12">
        <f t="shared" si="15"/>
        <v>2.1828703703703701E-2</v>
      </c>
      <c r="I48" s="21">
        <f>IF(H48="","",H48-H47)</f>
        <v>5.3819444444444392E-3</v>
      </c>
      <c r="J48" s="14">
        <f t="shared" si="1"/>
        <v>5</v>
      </c>
    </row>
    <row r="49" spans="1:10" x14ac:dyDescent="0.25">
      <c r="A49" s="17">
        <f t="shared" si="16"/>
        <v>4</v>
      </c>
      <c r="B49" s="10" t="str">
        <f t="shared" si="16"/>
        <v>SM</v>
      </c>
      <c r="C49" s="20" t="str">
        <f t="shared" si="17"/>
        <v>Pakuranga</v>
      </c>
      <c r="D49" s="25"/>
      <c r="E49" s="10">
        <v>5</v>
      </c>
      <c r="F49" s="17">
        <v>39</v>
      </c>
      <c r="G49" s="17">
        <v>34</v>
      </c>
      <c r="H49" s="12">
        <f t="shared" si="15"/>
        <v>2.7476851851851853E-2</v>
      </c>
      <c r="I49" s="21">
        <f>IF(H49="","",H49-H48)</f>
        <v>5.6481481481481521E-3</v>
      </c>
      <c r="J49" s="14">
        <f t="shared" si="1"/>
        <v>33</v>
      </c>
    </row>
    <row r="50" spans="1:10" x14ac:dyDescent="0.25">
      <c r="A50" s="17">
        <f t="shared" si="16"/>
        <v>4</v>
      </c>
      <c r="B50" s="10" t="str">
        <f t="shared" si="16"/>
        <v>SM</v>
      </c>
      <c r="C50" s="20" t="str">
        <f t="shared" si="17"/>
        <v>Pakuranga</v>
      </c>
      <c r="E50" s="10">
        <v>6</v>
      </c>
      <c r="F50" s="17">
        <v>47</v>
      </c>
      <c r="G50" s="17">
        <v>33</v>
      </c>
      <c r="H50" s="16">
        <f t="shared" si="15"/>
        <v>3.3020833333333333E-2</v>
      </c>
      <c r="I50" s="21">
        <f t="shared" ref="I50:I57" si="18">IF(H50="","",H50-H49)</f>
        <v>5.5439814814814796E-3</v>
      </c>
      <c r="J50" s="14">
        <f t="shared" si="1"/>
        <v>18</v>
      </c>
    </row>
    <row r="51" spans="1:10" x14ac:dyDescent="0.25">
      <c r="A51" s="17">
        <f t="shared" si="16"/>
        <v>4</v>
      </c>
      <c r="B51" s="10" t="str">
        <f t="shared" si="16"/>
        <v>SM</v>
      </c>
      <c r="C51" s="20" t="str">
        <f t="shared" si="17"/>
        <v>Pakuranga</v>
      </c>
      <c r="D51" s="26" t="s">
        <v>30</v>
      </c>
      <c r="E51" s="10">
        <v>7</v>
      </c>
      <c r="F51" s="17">
        <v>55</v>
      </c>
      <c r="G51" s="17">
        <v>21</v>
      </c>
      <c r="H51" s="16">
        <f t="shared" si="15"/>
        <v>3.8437499999999999E-2</v>
      </c>
      <c r="I51" s="21">
        <f t="shared" si="18"/>
        <v>5.4166666666666669E-3</v>
      </c>
      <c r="J51" s="14">
        <f t="shared" si="1"/>
        <v>6</v>
      </c>
    </row>
    <row r="52" spans="1:10" x14ac:dyDescent="0.25">
      <c r="A52" s="17">
        <f t="shared" si="16"/>
        <v>4</v>
      </c>
      <c r="B52" s="10" t="str">
        <f t="shared" si="16"/>
        <v>SM</v>
      </c>
      <c r="C52" s="20" t="str">
        <f t="shared" si="17"/>
        <v>Pakuranga</v>
      </c>
      <c r="E52" s="10">
        <v>8</v>
      </c>
      <c r="F52" s="17">
        <v>63</v>
      </c>
      <c r="G52" s="17">
        <v>19</v>
      </c>
      <c r="H52" s="16">
        <f t="shared" si="15"/>
        <v>4.3969907407407409E-2</v>
      </c>
      <c r="I52" s="21">
        <f t="shared" si="18"/>
        <v>5.5324074074074095E-3</v>
      </c>
      <c r="J52" s="14">
        <f t="shared" si="1"/>
        <v>17</v>
      </c>
    </row>
    <row r="53" spans="1:10" x14ac:dyDescent="0.25">
      <c r="A53" s="17">
        <f t="shared" si="16"/>
        <v>4</v>
      </c>
      <c r="B53" s="10" t="str">
        <f t="shared" si="16"/>
        <v>SM</v>
      </c>
      <c r="C53" s="20" t="str">
        <f t="shared" si="17"/>
        <v>Pakuranga</v>
      </c>
      <c r="E53" s="10">
        <v>9</v>
      </c>
      <c r="F53" s="17">
        <v>71</v>
      </c>
      <c r="G53" s="17">
        <v>8</v>
      </c>
      <c r="H53" s="16">
        <f t="shared" si="15"/>
        <v>4.9398148148148156E-2</v>
      </c>
      <c r="I53" s="21">
        <f t="shared" si="18"/>
        <v>5.4282407407407474E-3</v>
      </c>
      <c r="J53" s="14">
        <f t="shared" si="1"/>
        <v>7</v>
      </c>
    </row>
    <row r="54" spans="1:10" x14ac:dyDescent="0.25">
      <c r="A54" s="17">
        <f t="shared" si="16"/>
        <v>4</v>
      </c>
      <c r="B54" s="10" t="str">
        <f t="shared" si="16"/>
        <v>SM</v>
      </c>
      <c r="C54" s="20" t="str">
        <f t="shared" si="17"/>
        <v>Pakuranga</v>
      </c>
      <c r="D54" s="26" t="s">
        <v>31</v>
      </c>
      <c r="E54" s="10">
        <v>10</v>
      </c>
      <c r="F54" s="17">
        <v>79</v>
      </c>
      <c r="G54" s="17">
        <v>46</v>
      </c>
      <c r="H54" s="16">
        <f t="shared" si="15"/>
        <v>5.5393518518518516E-2</v>
      </c>
      <c r="I54" s="21">
        <f t="shared" si="18"/>
        <v>5.9953703703703592E-3</v>
      </c>
      <c r="J54" s="14">
        <f t="shared" si="1"/>
        <v>52</v>
      </c>
    </row>
    <row r="55" spans="1:10" x14ac:dyDescent="0.25">
      <c r="A55" s="17">
        <f t="shared" si="16"/>
        <v>4</v>
      </c>
      <c r="B55" s="10" t="str">
        <f t="shared" si="16"/>
        <v>SM</v>
      </c>
      <c r="C55" s="20" t="str">
        <f t="shared" si="17"/>
        <v>Pakuranga</v>
      </c>
      <c r="E55" s="10">
        <v>11</v>
      </c>
      <c r="F55" s="17">
        <v>88</v>
      </c>
      <c r="G55" s="17">
        <v>47</v>
      </c>
      <c r="H55" s="16">
        <f t="shared" si="15"/>
        <v>6.1655092592592588E-2</v>
      </c>
      <c r="I55" s="21">
        <f t="shared" si="18"/>
        <v>6.2615740740740722E-3</v>
      </c>
      <c r="J55" s="14">
        <f t="shared" si="1"/>
        <v>59</v>
      </c>
    </row>
    <row r="56" spans="1:10" x14ac:dyDescent="0.25">
      <c r="A56" s="17">
        <f t="shared" si="16"/>
        <v>4</v>
      </c>
      <c r="B56" s="10" t="str">
        <f t="shared" si="16"/>
        <v>SM</v>
      </c>
      <c r="C56" s="20" t="str">
        <f t="shared" si="17"/>
        <v>Pakuranga</v>
      </c>
      <c r="E56" s="10">
        <v>12</v>
      </c>
      <c r="F56" s="17">
        <v>97</v>
      </c>
      <c r="G56" s="17">
        <v>45</v>
      </c>
      <c r="H56" s="16">
        <f t="shared" si="15"/>
        <v>6.7881944444444439E-2</v>
      </c>
      <c r="I56" s="21">
        <f t="shared" si="18"/>
        <v>6.2268518518518515E-3</v>
      </c>
      <c r="J56" s="14">
        <f t="shared" si="1"/>
        <v>58</v>
      </c>
    </row>
    <row r="57" spans="1:10" x14ac:dyDescent="0.25">
      <c r="A57" s="17">
        <f t="shared" si="16"/>
        <v>4</v>
      </c>
      <c r="B57" s="10" t="str">
        <f t="shared" si="16"/>
        <v>SM</v>
      </c>
      <c r="C57" s="20" t="str">
        <f t="shared" si="17"/>
        <v>Pakuranga</v>
      </c>
      <c r="E57" s="10">
        <v>13</v>
      </c>
      <c r="F57" s="17">
        <v>106</v>
      </c>
      <c r="G57" s="17">
        <v>30</v>
      </c>
      <c r="H57" s="16">
        <f t="shared" si="15"/>
        <v>7.3958333333333334E-2</v>
      </c>
      <c r="I57" s="21">
        <f t="shared" si="18"/>
        <v>6.0763888888888951E-3</v>
      </c>
      <c r="J57" s="14">
        <f t="shared" si="1"/>
        <v>55</v>
      </c>
    </row>
    <row r="58" spans="1:10" x14ac:dyDescent="0.25">
      <c r="J58" s="14" t="str">
        <f t="shared" si="1"/>
        <v/>
      </c>
    </row>
    <row r="59" spans="1:10" x14ac:dyDescent="0.25">
      <c r="A59" s="17">
        <f>+A57+1</f>
        <v>5</v>
      </c>
      <c r="B59" s="10" t="str">
        <f>+B57</f>
        <v>SM</v>
      </c>
      <c r="C59" s="20" t="str">
        <f>+C57</f>
        <v>Pakuranga</v>
      </c>
      <c r="D59" s="24" t="s">
        <v>32</v>
      </c>
      <c r="E59" s="10">
        <v>1</v>
      </c>
      <c r="F59" s="17">
        <v>8</v>
      </c>
      <c r="G59" s="17">
        <v>14</v>
      </c>
      <c r="H59" s="12">
        <f t="shared" ref="H59:H71" si="19">IF(TIME(0,F59,G59)=0,"",TIME(0,F59,G59))</f>
        <v>5.7175925925925927E-3</v>
      </c>
      <c r="I59" s="21">
        <f>IF(H59="","",H59)</f>
        <v>5.7175925925925927E-3</v>
      </c>
      <c r="J59" s="14">
        <f t="shared" si="1"/>
        <v>36</v>
      </c>
    </row>
    <row r="60" spans="1:10" x14ac:dyDescent="0.25">
      <c r="A60" s="17">
        <f>+A59</f>
        <v>5</v>
      </c>
      <c r="B60" s="10" t="str">
        <f>+B59</f>
        <v>SM</v>
      </c>
      <c r="C60" s="20" t="str">
        <f>+C59</f>
        <v>Pakuranga</v>
      </c>
      <c r="D60" s="24"/>
      <c r="E60" s="10">
        <v>2</v>
      </c>
      <c r="F60" s="17">
        <v>17</v>
      </c>
      <c r="G60" s="17">
        <v>47</v>
      </c>
      <c r="H60" s="12">
        <f t="shared" si="19"/>
        <v>1.2349537037037039E-2</v>
      </c>
      <c r="I60" s="21">
        <f>IF(H60="","",H60-H59)</f>
        <v>6.6319444444444464E-3</v>
      </c>
      <c r="J60" s="14">
        <f t="shared" si="1"/>
        <v>65</v>
      </c>
    </row>
    <row r="61" spans="1:10" x14ac:dyDescent="0.25">
      <c r="A61" s="17">
        <f t="shared" ref="A61:B71" si="20">+A60</f>
        <v>5</v>
      </c>
      <c r="B61" s="10" t="str">
        <f t="shared" si="20"/>
        <v>SM</v>
      </c>
      <c r="C61" s="20" t="str">
        <f t="shared" ref="C61:C71" si="21">+C60</f>
        <v>Pakuranga</v>
      </c>
      <c r="D61" s="25"/>
      <c r="E61" s="10">
        <v>3</v>
      </c>
      <c r="F61" s="17">
        <v>26</v>
      </c>
      <c r="G61" s="17">
        <v>38</v>
      </c>
      <c r="H61" s="12">
        <f t="shared" si="19"/>
        <v>1.849537037037037E-2</v>
      </c>
      <c r="I61" s="21">
        <f>IF(H61="","",H61-H60)</f>
        <v>6.1458333333333313E-3</v>
      </c>
      <c r="J61" s="14">
        <f t="shared" si="1"/>
        <v>57</v>
      </c>
    </row>
    <row r="62" spans="1:10" x14ac:dyDescent="0.25">
      <c r="A62" s="17">
        <f t="shared" si="20"/>
        <v>5</v>
      </c>
      <c r="B62" s="10" t="str">
        <f t="shared" si="20"/>
        <v>SM</v>
      </c>
      <c r="C62" s="20" t="str">
        <f t="shared" si="21"/>
        <v>Pakuranga</v>
      </c>
      <c r="D62" s="25" t="s">
        <v>33</v>
      </c>
      <c r="E62" s="10">
        <v>4</v>
      </c>
      <c r="F62" s="17">
        <v>34</v>
      </c>
      <c r="G62" s="17">
        <v>44</v>
      </c>
      <c r="H62" s="12">
        <f t="shared" si="19"/>
        <v>2.4120370370370372E-2</v>
      </c>
      <c r="I62" s="21">
        <f>IF(H62="","",H62-H61)</f>
        <v>5.6250000000000015E-3</v>
      </c>
      <c r="J62" s="14">
        <f t="shared" si="1"/>
        <v>29</v>
      </c>
    </row>
    <row r="63" spans="1:10" x14ac:dyDescent="0.25">
      <c r="A63" s="17">
        <f t="shared" si="20"/>
        <v>5</v>
      </c>
      <c r="B63" s="10" t="str">
        <f t="shared" si="20"/>
        <v>SM</v>
      </c>
      <c r="C63" s="20" t="str">
        <f t="shared" si="21"/>
        <v>Pakuranga</v>
      </c>
      <c r="D63" s="25"/>
      <c r="E63" s="10">
        <v>5</v>
      </c>
      <c r="F63" s="17">
        <v>43</v>
      </c>
      <c r="G63" s="17">
        <v>2</v>
      </c>
      <c r="H63" s="12">
        <f t="shared" si="19"/>
        <v>2.988425925925926E-2</v>
      </c>
      <c r="I63" s="21">
        <f>IF(H63="","",H63-H62)</f>
        <v>5.7638888888888878E-3</v>
      </c>
      <c r="J63" s="14">
        <f t="shared" si="1"/>
        <v>40</v>
      </c>
    </row>
    <row r="64" spans="1:10" x14ac:dyDescent="0.25">
      <c r="A64" s="17">
        <f t="shared" si="20"/>
        <v>5</v>
      </c>
      <c r="B64" s="10" t="str">
        <f t="shared" si="20"/>
        <v>SM</v>
      </c>
      <c r="C64" s="20" t="str">
        <f t="shared" si="21"/>
        <v>Pakuranga</v>
      </c>
      <c r="E64" s="10">
        <v>6</v>
      </c>
      <c r="F64" s="17">
        <v>51</v>
      </c>
      <c r="G64" s="17">
        <v>35</v>
      </c>
      <c r="H64" s="16">
        <f t="shared" si="19"/>
        <v>3.5821759259259262E-2</v>
      </c>
      <c r="I64" s="21">
        <f t="shared" ref="I64:I71" si="22">IF(H64="","",H64-H63)</f>
        <v>5.9375000000000018E-3</v>
      </c>
      <c r="J64" s="14">
        <f t="shared" si="1"/>
        <v>50</v>
      </c>
    </row>
    <row r="65" spans="1:10" x14ac:dyDescent="0.25">
      <c r="A65" s="17">
        <f t="shared" si="20"/>
        <v>5</v>
      </c>
      <c r="B65" s="10" t="str">
        <f t="shared" si="20"/>
        <v>SM</v>
      </c>
      <c r="C65" s="20" t="str">
        <f t="shared" si="21"/>
        <v>Pakuranga</v>
      </c>
      <c r="D65" s="26" t="s">
        <v>34</v>
      </c>
      <c r="E65" s="10">
        <v>7</v>
      </c>
      <c r="F65" s="17">
        <v>60</v>
      </c>
      <c r="G65" s="17">
        <v>14</v>
      </c>
      <c r="H65" s="16">
        <f t="shared" si="19"/>
        <v>4.1828703703703701E-2</v>
      </c>
      <c r="I65" s="21">
        <f t="shared" si="22"/>
        <v>6.0069444444444398E-3</v>
      </c>
      <c r="J65" s="14">
        <f t="shared" si="1"/>
        <v>53</v>
      </c>
    </row>
    <row r="66" spans="1:10" x14ac:dyDescent="0.25">
      <c r="A66" s="17">
        <f t="shared" si="20"/>
        <v>5</v>
      </c>
      <c r="B66" s="10" t="str">
        <f t="shared" si="20"/>
        <v>SM</v>
      </c>
      <c r="C66" s="20" t="str">
        <f t="shared" si="21"/>
        <v>Pakuranga</v>
      </c>
      <c r="E66" s="10">
        <v>8</v>
      </c>
      <c r="F66" s="17">
        <v>69</v>
      </c>
      <c r="G66" s="17">
        <v>23</v>
      </c>
      <c r="H66" s="16">
        <f t="shared" si="19"/>
        <v>4.8182870370370369E-2</v>
      </c>
      <c r="I66" s="21">
        <f t="shared" si="22"/>
        <v>6.3541666666666677E-3</v>
      </c>
      <c r="J66" s="14">
        <f t="shared" si="1"/>
        <v>60</v>
      </c>
    </row>
    <row r="67" spans="1:10" x14ac:dyDescent="0.25">
      <c r="A67" s="17">
        <f t="shared" si="20"/>
        <v>5</v>
      </c>
      <c r="B67" s="10" t="str">
        <f t="shared" si="20"/>
        <v>SM</v>
      </c>
      <c r="C67" s="20" t="str">
        <f t="shared" si="21"/>
        <v>Pakuranga</v>
      </c>
      <c r="E67" s="10">
        <v>9</v>
      </c>
      <c r="F67" s="17">
        <v>78</v>
      </c>
      <c r="G67" s="17">
        <v>43</v>
      </c>
      <c r="H67" s="16">
        <f t="shared" si="19"/>
        <v>5.466435185185186E-2</v>
      </c>
      <c r="I67" s="21">
        <f t="shared" si="22"/>
        <v>6.4814814814814908E-3</v>
      </c>
      <c r="J67" s="14">
        <f t="shared" si="1"/>
        <v>63</v>
      </c>
    </row>
    <row r="68" spans="1:10" x14ac:dyDescent="0.25">
      <c r="A68" s="17">
        <f t="shared" si="20"/>
        <v>5</v>
      </c>
      <c r="B68" s="10" t="str">
        <f t="shared" si="20"/>
        <v>SM</v>
      </c>
      <c r="C68" s="20" t="str">
        <f t="shared" si="21"/>
        <v>Pakuranga</v>
      </c>
      <c r="D68" s="26" t="s">
        <v>35</v>
      </c>
      <c r="E68" s="10">
        <v>10</v>
      </c>
      <c r="F68" s="17">
        <v>87</v>
      </c>
      <c r="G68" s="17">
        <v>33</v>
      </c>
      <c r="H68" s="16">
        <f t="shared" si="19"/>
        <v>6.0798611111111116E-2</v>
      </c>
      <c r="I68" s="21">
        <f t="shared" si="22"/>
        <v>6.134259259259256E-3</v>
      </c>
      <c r="J68" s="14">
        <f t="shared" ref="J68:J71" si="23">IF(I68="","",RANK(I68,$I$3:$I$71,1))</f>
        <v>56</v>
      </c>
    </row>
    <row r="69" spans="1:10" x14ac:dyDescent="0.25">
      <c r="A69" s="17">
        <f t="shared" si="20"/>
        <v>5</v>
      </c>
      <c r="B69" s="10" t="str">
        <f t="shared" si="20"/>
        <v>SM</v>
      </c>
      <c r="C69" s="20" t="str">
        <f t="shared" si="21"/>
        <v>Pakuranga</v>
      </c>
      <c r="E69" s="10">
        <v>11</v>
      </c>
      <c r="F69" s="17">
        <v>96</v>
      </c>
      <c r="G69" s="17">
        <v>42</v>
      </c>
      <c r="H69" s="16">
        <f t="shared" si="19"/>
        <v>6.7152777777777783E-2</v>
      </c>
      <c r="I69" s="21">
        <f t="shared" si="22"/>
        <v>6.3541666666666677E-3</v>
      </c>
      <c r="J69" s="14">
        <f t="shared" si="23"/>
        <v>60</v>
      </c>
    </row>
    <row r="70" spans="1:10" x14ac:dyDescent="0.25">
      <c r="A70" s="17">
        <f t="shared" si="20"/>
        <v>5</v>
      </c>
      <c r="B70" s="10" t="str">
        <f t="shared" si="20"/>
        <v>SM</v>
      </c>
      <c r="C70" s="20" t="str">
        <f t="shared" si="21"/>
        <v>Pakuranga</v>
      </c>
      <c r="E70" s="10">
        <v>12</v>
      </c>
      <c r="F70" s="17">
        <v>105</v>
      </c>
      <c r="G70" s="17">
        <v>59</v>
      </c>
      <c r="H70" s="16">
        <f t="shared" si="19"/>
        <v>7.3599537037037047E-2</v>
      </c>
      <c r="I70" s="21">
        <f t="shared" si="22"/>
        <v>6.4467592592592632E-3</v>
      </c>
      <c r="J70" s="14">
        <f t="shared" si="23"/>
        <v>62</v>
      </c>
    </row>
    <row r="71" spans="1:10" x14ac:dyDescent="0.25">
      <c r="A71" s="17">
        <f t="shared" si="20"/>
        <v>5</v>
      </c>
      <c r="B71" s="10" t="str">
        <f t="shared" si="20"/>
        <v>SM</v>
      </c>
      <c r="C71" s="20" t="str">
        <f t="shared" si="21"/>
        <v>Pakuranga</v>
      </c>
      <c r="E71" s="10">
        <v>13</v>
      </c>
      <c r="F71" s="17">
        <v>115</v>
      </c>
      <c r="G71" s="17">
        <v>20</v>
      </c>
      <c r="H71" s="16">
        <f t="shared" si="19"/>
        <v>8.009259259259259E-2</v>
      </c>
      <c r="I71" s="21">
        <f t="shared" si="22"/>
        <v>6.4930555555555436E-3</v>
      </c>
      <c r="J71" s="14">
        <f t="shared" si="23"/>
        <v>64</v>
      </c>
    </row>
    <row r="72" spans="1:10" x14ac:dyDescent="0.25">
      <c r="J72" s="14" t="str">
        <f t="shared" ref="J72" si="24">IF(I72="","",RANK(I72,$I$3:$I$300,1))</f>
        <v/>
      </c>
    </row>
    <row r="73" spans="1:10" x14ac:dyDescent="0.25">
      <c r="A73" s="17">
        <f>+A71+1</f>
        <v>6</v>
      </c>
      <c r="B73" s="10" t="s">
        <v>36</v>
      </c>
      <c r="C73" s="20" t="s">
        <v>10</v>
      </c>
      <c r="D73" s="24" t="s">
        <v>38</v>
      </c>
      <c r="E73" s="10">
        <v>1</v>
      </c>
      <c r="F73" s="17">
        <v>9</v>
      </c>
      <c r="G73" s="17">
        <v>8</v>
      </c>
      <c r="H73" s="12">
        <f t="shared" ref="H73:H85" si="25">IF(TIME(0,F73,G73)=0,"",TIME(0,F73,G73))</f>
        <v>6.3425925925925915E-3</v>
      </c>
      <c r="I73" s="21">
        <f>IF(H73="","",H73)</f>
        <v>6.3425925925925915E-3</v>
      </c>
      <c r="J73" s="14">
        <f t="shared" ref="J73:J104" si="26">IF(I73="","",RANK(I73,$I$73:$I$141,1))</f>
        <v>46</v>
      </c>
    </row>
    <row r="74" spans="1:10" x14ac:dyDescent="0.25">
      <c r="A74" s="17">
        <f>+A73</f>
        <v>6</v>
      </c>
      <c r="B74" s="10" t="str">
        <f>+B73</f>
        <v>JM</v>
      </c>
      <c r="C74" s="20" t="str">
        <f>+C73</f>
        <v>Wesley</v>
      </c>
      <c r="D74" s="24"/>
      <c r="E74" s="10">
        <v>2</v>
      </c>
      <c r="F74" s="17">
        <v>19</v>
      </c>
      <c r="G74" s="17">
        <v>13</v>
      </c>
      <c r="H74" s="12">
        <f t="shared" si="25"/>
        <v>1.3344907407407408E-2</v>
      </c>
      <c r="I74" s="21">
        <f>IF(H74="","",H74-H73)</f>
        <v>7.0023148148148162E-3</v>
      </c>
      <c r="J74" s="14">
        <f t="shared" si="26"/>
        <v>59</v>
      </c>
    </row>
    <row r="75" spans="1:10" x14ac:dyDescent="0.25">
      <c r="A75" s="17">
        <f t="shared" ref="A75:A85" si="27">+A74</f>
        <v>6</v>
      </c>
      <c r="B75" s="10" t="str">
        <f>+B74</f>
        <v>JM</v>
      </c>
      <c r="C75" s="20" t="str">
        <f t="shared" ref="C75:C85" si="28">+C74</f>
        <v>Wesley</v>
      </c>
      <c r="D75" s="25"/>
      <c r="E75" s="10">
        <v>3</v>
      </c>
      <c r="F75" s="17">
        <v>29</v>
      </c>
      <c r="G75" s="17">
        <v>37</v>
      </c>
      <c r="H75" s="12">
        <f t="shared" si="25"/>
        <v>2.056712962962963E-2</v>
      </c>
      <c r="I75" s="21">
        <f>IF(H75="","",H75-H74)</f>
        <v>7.2222222222222219E-3</v>
      </c>
      <c r="J75" s="14">
        <f t="shared" si="26"/>
        <v>63</v>
      </c>
    </row>
    <row r="76" spans="1:10" x14ac:dyDescent="0.25">
      <c r="A76" s="17">
        <f t="shared" si="27"/>
        <v>6</v>
      </c>
      <c r="B76" s="10" t="str">
        <f t="shared" ref="B76:B85" si="29">+B75</f>
        <v>JM</v>
      </c>
      <c r="C76" s="20" t="str">
        <f t="shared" si="28"/>
        <v>Wesley</v>
      </c>
      <c r="D76" s="25" t="s">
        <v>39</v>
      </c>
      <c r="E76" s="10">
        <v>4</v>
      </c>
      <c r="F76" s="17">
        <v>38</v>
      </c>
      <c r="G76" s="17">
        <v>16</v>
      </c>
      <c r="H76" s="12">
        <f t="shared" si="25"/>
        <v>2.6574074074074073E-2</v>
      </c>
      <c r="I76" s="21">
        <f>IF(H76="","",H76-H75)</f>
        <v>6.0069444444444432E-3</v>
      </c>
      <c r="J76" s="14">
        <f t="shared" si="26"/>
        <v>35</v>
      </c>
    </row>
    <row r="77" spans="1:10" x14ac:dyDescent="0.25">
      <c r="A77" s="17">
        <f t="shared" si="27"/>
        <v>6</v>
      </c>
      <c r="B77" s="10" t="str">
        <f t="shared" si="29"/>
        <v>JM</v>
      </c>
      <c r="C77" s="20" t="str">
        <f t="shared" si="28"/>
        <v>Wesley</v>
      </c>
      <c r="D77" s="25"/>
      <c r="E77" s="10">
        <v>5</v>
      </c>
      <c r="F77" s="17">
        <v>46</v>
      </c>
      <c r="G77" s="17">
        <v>57</v>
      </c>
      <c r="H77" s="12">
        <f t="shared" si="25"/>
        <v>3.260416666666667E-2</v>
      </c>
      <c r="I77" s="21">
        <f>IF(H77="","",H77-H76)</f>
        <v>6.0300925925925973E-3</v>
      </c>
      <c r="J77" s="14">
        <f t="shared" si="26"/>
        <v>38</v>
      </c>
    </row>
    <row r="78" spans="1:10" x14ac:dyDescent="0.25">
      <c r="A78" s="17">
        <f t="shared" si="27"/>
        <v>6</v>
      </c>
      <c r="B78" s="10" t="str">
        <f t="shared" si="29"/>
        <v>JM</v>
      </c>
      <c r="C78" s="20" t="str">
        <f t="shared" si="28"/>
        <v>Wesley</v>
      </c>
      <c r="E78" s="10">
        <v>6</v>
      </c>
      <c r="F78" s="17">
        <v>55</v>
      </c>
      <c r="G78" s="17">
        <v>34</v>
      </c>
      <c r="H78" s="16">
        <f t="shared" si="25"/>
        <v>3.858796296296297E-2</v>
      </c>
      <c r="I78" s="21">
        <f t="shared" ref="I78:I85" si="30">IF(H78="","",H78-H77)</f>
        <v>5.9837962962962996E-3</v>
      </c>
      <c r="J78" s="14">
        <f t="shared" si="26"/>
        <v>34</v>
      </c>
    </row>
    <row r="79" spans="1:10" x14ac:dyDescent="0.25">
      <c r="A79" s="17">
        <f t="shared" si="27"/>
        <v>6</v>
      </c>
      <c r="B79" s="10" t="str">
        <f t="shared" si="29"/>
        <v>JM</v>
      </c>
      <c r="C79" s="20" t="str">
        <f t="shared" si="28"/>
        <v>Wesley</v>
      </c>
      <c r="D79" s="26" t="s">
        <v>40</v>
      </c>
      <c r="E79" s="10">
        <v>7</v>
      </c>
      <c r="F79" s="17">
        <v>63</v>
      </c>
      <c r="G79" s="17">
        <v>55</v>
      </c>
      <c r="H79" s="16">
        <f t="shared" si="25"/>
        <v>4.4386574074074071E-2</v>
      </c>
      <c r="I79" s="21">
        <f t="shared" si="30"/>
        <v>5.7986111111111016E-3</v>
      </c>
      <c r="J79" s="14">
        <f t="shared" si="26"/>
        <v>23</v>
      </c>
    </row>
    <row r="80" spans="1:10" x14ac:dyDescent="0.25">
      <c r="A80" s="17">
        <f t="shared" si="27"/>
        <v>6</v>
      </c>
      <c r="B80" s="10" t="str">
        <f t="shared" si="29"/>
        <v>JM</v>
      </c>
      <c r="C80" s="20" t="str">
        <f t="shared" si="28"/>
        <v>Wesley</v>
      </c>
      <c r="E80" s="10">
        <v>8</v>
      </c>
      <c r="F80" s="17">
        <v>72</v>
      </c>
      <c r="G80" s="17">
        <v>35</v>
      </c>
      <c r="H80" s="16">
        <f t="shared" si="25"/>
        <v>5.0405092592592592E-2</v>
      </c>
      <c r="I80" s="21">
        <f t="shared" si="30"/>
        <v>6.0185185185185203E-3</v>
      </c>
      <c r="J80" s="14">
        <f t="shared" si="26"/>
        <v>36</v>
      </c>
    </row>
    <row r="81" spans="1:10" x14ac:dyDescent="0.25">
      <c r="A81" s="17">
        <f t="shared" si="27"/>
        <v>6</v>
      </c>
      <c r="B81" s="10" t="str">
        <f t="shared" si="29"/>
        <v>JM</v>
      </c>
      <c r="C81" s="20" t="str">
        <f t="shared" si="28"/>
        <v>Wesley</v>
      </c>
      <c r="E81" s="10">
        <v>9</v>
      </c>
      <c r="F81" s="17">
        <v>81</v>
      </c>
      <c r="G81" s="17">
        <v>16</v>
      </c>
      <c r="H81" s="16">
        <f t="shared" si="25"/>
        <v>5.6435185185185179E-2</v>
      </c>
      <c r="I81" s="21">
        <f t="shared" si="30"/>
        <v>6.0300925925925869E-3</v>
      </c>
      <c r="J81" s="14">
        <f t="shared" si="26"/>
        <v>37</v>
      </c>
    </row>
    <row r="82" spans="1:10" x14ac:dyDescent="0.25">
      <c r="A82" s="17">
        <f t="shared" si="27"/>
        <v>6</v>
      </c>
      <c r="B82" s="10" t="str">
        <f t="shared" si="29"/>
        <v>JM</v>
      </c>
      <c r="C82" s="20" t="str">
        <f t="shared" si="28"/>
        <v>Wesley</v>
      </c>
      <c r="E82" s="10">
        <v>10</v>
      </c>
      <c r="F82" s="17">
        <v>89</v>
      </c>
      <c r="G82" s="17">
        <v>49</v>
      </c>
      <c r="H82" s="16">
        <f t="shared" si="25"/>
        <v>6.2372685185185184E-2</v>
      </c>
      <c r="I82" s="21">
        <f t="shared" si="30"/>
        <v>5.9375000000000053E-3</v>
      </c>
      <c r="J82" s="14">
        <f t="shared" si="26"/>
        <v>33</v>
      </c>
    </row>
    <row r="83" spans="1:10" x14ac:dyDescent="0.25">
      <c r="A83" s="17">
        <f t="shared" si="27"/>
        <v>6</v>
      </c>
      <c r="B83" s="10" t="str">
        <f t="shared" si="29"/>
        <v>JM</v>
      </c>
      <c r="C83" s="20" t="str">
        <f t="shared" si="28"/>
        <v>Wesley</v>
      </c>
      <c r="D83" s="26" t="s">
        <v>41</v>
      </c>
      <c r="E83" s="10">
        <v>11</v>
      </c>
      <c r="F83" s="17">
        <v>98</v>
      </c>
      <c r="G83" s="17">
        <v>47</v>
      </c>
      <c r="H83" s="16">
        <f t="shared" si="25"/>
        <v>6.8599537037037042E-2</v>
      </c>
      <c r="I83" s="21">
        <f t="shared" si="30"/>
        <v>6.2268518518518584E-3</v>
      </c>
      <c r="J83" s="14">
        <f t="shared" si="26"/>
        <v>44</v>
      </c>
    </row>
    <row r="84" spans="1:10" x14ac:dyDescent="0.25">
      <c r="A84" s="17">
        <f t="shared" si="27"/>
        <v>6</v>
      </c>
      <c r="B84" s="10" t="str">
        <f t="shared" si="29"/>
        <v>JM</v>
      </c>
      <c r="C84" s="20" t="str">
        <f t="shared" si="28"/>
        <v>Wesley</v>
      </c>
      <c r="E84" s="10">
        <v>12</v>
      </c>
      <c r="F84" s="17">
        <v>108</v>
      </c>
      <c r="G84" s="17">
        <v>25</v>
      </c>
      <c r="H84" s="16">
        <f t="shared" si="25"/>
        <v>7.5289351851851857E-2</v>
      </c>
      <c r="I84" s="21">
        <f t="shared" si="30"/>
        <v>6.6898148148148151E-3</v>
      </c>
      <c r="J84" s="14">
        <f t="shared" si="26"/>
        <v>51</v>
      </c>
    </row>
    <row r="85" spans="1:10" x14ac:dyDescent="0.25">
      <c r="A85" s="17">
        <f t="shared" si="27"/>
        <v>6</v>
      </c>
      <c r="B85" s="10" t="str">
        <f t="shared" si="29"/>
        <v>JM</v>
      </c>
      <c r="C85" s="20" t="str">
        <f t="shared" si="28"/>
        <v>Wesley</v>
      </c>
      <c r="E85" s="10">
        <v>13</v>
      </c>
      <c r="F85" s="17">
        <v>118</v>
      </c>
      <c r="G85" s="17">
        <v>9</v>
      </c>
      <c r="H85" s="16">
        <f t="shared" si="25"/>
        <v>8.2048611111111114E-2</v>
      </c>
      <c r="I85" s="21">
        <f t="shared" si="30"/>
        <v>6.7592592592592565E-3</v>
      </c>
      <c r="J85" s="14">
        <f t="shared" si="26"/>
        <v>53</v>
      </c>
    </row>
    <row r="86" spans="1:10" x14ac:dyDescent="0.25">
      <c r="J86" s="14" t="str">
        <f t="shared" si="26"/>
        <v/>
      </c>
    </row>
    <row r="87" spans="1:10" x14ac:dyDescent="0.25">
      <c r="A87" s="17">
        <f>+A85+1</f>
        <v>7</v>
      </c>
      <c r="B87" s="10" t="str">
        <f>+B85</f>
        <v>JM</v>
      </c>
      <c r="C87" s="20" t="s">
        <v>14</v>
      </c>
      <c r="D87" s="24" t="s">
        <v>42</v>
      </c>
      <c r="E87" s="10">
        <v>1</v>
      </c>
      <c r="F87" s="17">
        <v>7</v>
      </c>
      <c r="G87" s="17">
        <v>54</v>
      </c>
      <c r="H87" s="12">
        <f t="shared" ref="H87:H99" si="31">IF(TIME(0,F87,G87)=0,"",TIME(0,F87,G87))</f>
        <v>5.4861111111111117E-3</v>
      </c>
      <c r="I87" s="21">
        <f>IF(H87="","",H87)</f>
        <v>5.4861111111111117E-3</v>
      </c>
      <c r="J87" s="14">
        <f t="shared" si="26"/>
        <v>4</v>
      </c>
    </row>
    <row r="88" spans="1:10" x14ac:dyDescent="0.25">
      <c r="A88" s="17">
        <f>+A87</f>
        <v>7</v>
      </c>
      <c r="B88" s="10" t="str">
        <f>+B87</f>
        <v>JM</v>
      </c>
      <c r="C88" s="20" t="str">
        <f>+C87</f>
        <v>ACA</v>
      </c>
      <c r="D88" s="24"/>
      <c r="E88" s="10">
        <v>2</v>
      </c>
      <c r="F88" s="17">
        <v>15</v>
      </c>
      <c r="G88" s="17">
        <v>57</v>
      </c>
      <c r="H88" s="12">
        <f t="shared" si="31"/>
        <v>1.1076388888888887E-2</v>
      </c>
      <c r="I88" s="21">
        <f>IF(H88="","",H88-H87)</f>
        <v>5.5902777777777756E-3</v>
      </c>
      <c r="J88" s="14">
        <f t="shared" si="26"/>
        <v>7</v>
      </c>
    </row>
    <row r="89" spans="1:10" x14ac:dyDescent="0.25">
      <c r="A89" s="17">
        <f t="shared" ref="A89:B99" si="32">+A88</f>
        <v>7</v>
      </c>
      <c r="B89" s="10" t="str">
        <f>+B88</f>
        <v>JM</v>
      </c>
      <c r="C89" s="20" t="str">
        <f t="shared" ref="C89:C99" si="33">+C88</f>
        <v>ACA</v>
      </c>
      <c r="D89" s="25" t="s">
        <v>43</v>
      </c>
      <c r="E89" s="10">
        <v>3</v>
      </c>
      <c r="F89" s="17">
        <v>24</v>
      </c>
      <c r="G89" s="17">
        <v>19</v>
      </c>
      <c r="H89" s="12">
        <f t="shared" si="31"/>
        <v>1.6886574074074075E-2</v>
      </c>
      <c r="I89" s="21">
        <f>IF(H89="","",H89-H88)</f>
        <v>5.8101851851851873E-3</v>
      </c>
      <c r="J89" s="14">
        <f t="shared" si="26"/>
        <v>24</v>
      </c>
    </row>
    <row r="90" spans="1:10" x14ac:dyDescent="0.25">
      <c r="A90" s="17">
        <f t="shared" si="32"/>
        <v>7</v>
      </c>
      <c r="B90" s="10" t="str">
        <f t="shared" si="32"/>
        <v>JM</v>
      </c>
      <c r="C90" s="20" t="str">
        <f t="shared" si="33"/>
        <v>ACA</v>
      </c>
      <c r="D90" s="25"/>
      <c r="E90" s="10">
        <v>4</v>
      </c>
      <c r="F90" s="17">
        <v>32</v>
      </c>
      <c r="G90" s="17">
        <v>42</v>
      </c>
      <c r="H90" s="12">
        <f t="shared" si="31"/>
        <v>2.2708333333333334E-2</v>
      </c>
      <c r="I90" s="21">
        <f>IF(H90="","",H90-H89)</f>
        <v>5.8217592592592592E-3</v>
      </c>
      <c r="J90" s="14">
        <f t="shared" si="26"/>
        <v>25</v>
      </c>
    </row>
    <row r="91" spans="1:10" x14ac:dyDescent="0.25">
      <c r="A91" s="17">
        <f t="shared" si="32"/>
        <v>7</v>
      </c>
      <c r="B91" s="10" t="str">
        <f t="shared" si="32"/>
        <v>JM</v>
      </c>
      <c r="C91" s="20" t="str">
        <f t="shared" si="33"/>
        <v>ACA</v>
      </c>
      <c r="D91" s="25"/>
      <c r="E91" s="10">
        <v>5</v>
      </c>
      <c r="F91" s="17">
        <v>40</v>
      </c>
      <c r="G91" s="17">
        <v>45</v>
      </c>
      <c r="H91" s="12">
        <f t="shared" si="31"/>
        <v>2.8298611111111111E-2</v>
      </c>
      <c r="I91" s="21">
        <f>IF(H91="","",H91-H90)</f>
        <v>5.5902777777777773E-3</v>
      </c>
      <c r="J91" s="14">
        <f t="shared" si="26"/>
        <v>8</v>
      </c>
    </row>
    <row r="92" spans="1:10" x14ac:dyDescent="0.25">
      <c r="A92" s="17">
        <f t="shared" si="32"/>
        <v>7</v>
      </c>
      <c r="B92" s="10" t="str">
        <f t="shared" si="32"/>
        <v>JM</v>
      </c>
      <c r="C92" s="20" t="str">
        <f t="shared" si="33"/>
        <v>ACA</v>
      </c>
      <c r="D92" s="26" t="s">
        <v>44</v>
      </c>
      <c r="E92" s="10">
        <v>6</v>
      </c>
      <c r="F92" s="17">
        <v>48</v>
      </c>
      <c r="G92" s="17">
        <v>53</v>
      </c>
      <c r="H92" s="16">
        <f t="shared" si="31"/>
        <v>3.394675925925926E-2</v>
      </c>
      <c r="I92" s="21">
        <f t="shared" ref="I92:I99" si="34">IF(H92="","",H92-H91)</f>
        <v>5.6481481481481487E-3</v>
      </c>
      <c r="J92" s="14">
        <f t="shared" si="26"/>
        <v>12</v>
      </c>
    </row>
    <row r="93" spans="1:10" x14ac:dyDescent="0.25">
      <c r="A93" s="17">
        <f t="shared" si="32"/>
        <v>7</v>
      </c>
      <c r="B93" s="10" t="str">
        <f t="shared" si="32"/>
        <v>JM</v>
      </c>
      <c r="C93" s="20" t="str">
        <f t="shared" si="33"/>
        <v>ACA</v>
      </c>
      <c r="E93" s="10">
        <v>7</v>
      </c>
      <c r="F93" s="17">
        <v>57</v>
      </c>
      <c r="G93" s="17">
        <v>2</v>
      </c>
      <c r="H93" s="16">
        <f t="shared" si="31"/>
        <v>3.9606481481481479E-2</v>
      </c>
      <c r="I93" s="21">
        <f t="shared" si="34"/>
        <v>5.6597222222222188E-3</v>
      </c>
      <c r="J93" s="14">
        <f t="shared" si="26"/>
        <v>14</v>
      </c>
    </row>
    <row r="94" spans="1:10" x14ac:dyDescent="0.25">
      <c r="A94" s="17">
        <f t="shared" si="32"/>
        <v>7</v>
      </c>
      <c r="B94" s="10" t="str">
        <f t="shared" si="32"/>
        <v>JM</v>
      </c>
      <c r="C94" s="20" t="str">
        <f t="shared" si="33"/>
        <v>ACA</v>
      </c>
      <c r="E94" s="10">
        <v>8</v>
      </c>
      <c r="F94" s="17">
        <v>65</v>
      </c>
      <c r="G94" s="17">
        <v>10</v>
      </c>
      <c r="H94" s="16">
        <f t="shared" si="31"/>
        <v>4.5254629629629638E-2</v>
      </c>
      <c r="I94" s="21">
        <f t="shared" si="34"/>
        <v>5.6481481481481591E-3</v>
      </c>
      <c r="J94" s="14">
        <f t="shared" si="26"/>
        <v>13</v>
      </c>
    </row>
    <row r="95" spans="1:10" x14ac:dyDescent="0.25">
      <c r="A95" s="17">
        <f t="shared" si="32"/>
        <v>7</v>
      </c>
      <c r="B95" s="10" t="str">
        <f t="shared" si="32"/>
        <v>JM</v>
      </c>
      <c r="C95" s="20" t="str">
        <f t="shared" si="33"/>
        <v>ACA</v>
      </c>
      <c r="E95" s="10">
        <v>9</v>
      </c>
      <c r="F95" s="17">
        <v>72</v>
      </c>
      <c r="G95" s="17">
        <v>55</v>
      </c>
      <c r="H95" s="16">
        <f t="shared" si="31"/>
        <v>5.0636574074074077E-2</v>
      </c>
      <c r="I95" s="21">
        <f t="shared" si="34"/>
        <v>5.3819444444444392E-3</v>
      </c>
      <c r="J95" s="14">
        <f t="shared" si="26"/>
        <v>1</v>
      </c>
    </row>
    <row r="96" spans="1:10" x14ac:dyDescent="0.25">
      <c r="A96" s="17">
        <f t="shared" si="32"/>
        <v>7</v>
      </c>
      <c r="B96" s="10" t="str">
        <f t="shared" si="32"/>
        <v>JM</v>
      </c>
      <c r="C96" s="20" t="str">
        <f t="shared" si="33"/>
        <v>ACA</v>
      </c>
      <c r="D96" s="26" t="s">
        <v>45</v>
      </c>
      <c r="E96" s="10">
        <v>10</v>
      </c>
      <c r="F96" s="17">
        <v>81</v>
      </c>
      <c r="G96" s="17">
        <v>2</v>
      </c>
      <c r="H96" s="16">
        <f t="shared" si="31"/>
        <v>5.6273148148148149E-2</v>
      </c>
      <c r="I96" s="21">
        <f t="shared" si="34"/>
        <v>5.6365740740740716E-3</v>
      </c>
      <c r="J96" s="14">
        <f t="shared" si="26"/>
        <v>11</v>
      </c>
    </row>
    <row r="97" spans="1:10" x14ac:dyDescent="0.25">
      <c r="A97" s="17">
        <f t="shared" si="32"/>
        <v>7</v>
      </c>
      <c r="B97" s="10" t="str">
        <f t="shared" si="32"/>
        <v>JM</v>
      </c>
      <c r="C97" s="20" t="str">
        <f t="shared" si="33"/>
        <v>ACA</v>
      </c>
      <c r="E97" s="10">
        <v>11</v>
      </c>
      <c r="F97" s="17">
        <v>89</v>
      </c>
      <c r="G97" s="17">
        <v>20</v>
      </c>
      <c r="H97" s="16">
        <f t="shared" si="31"/>
        <v>6.2037037037037029E-2</v>
      </c>
      <c r="I97" s="21">
        <f t="shared" si="34"/>
        <v>5.7638888888888809E-3</v>
      </c>
      <c r="J97" s="14">
        <f t="shared" si="26"/>
        <v>21</v>
      </c>
    </row>
    <row r="98" spans="1:10" x14ac:dyDescent="0.25">
      <c r="A98" s="17">
        <f t="shared" si="32"/>
        <v>7</v>
      </c>
      <c r="B98" s="10" t="str">
        <f t="shared" si="32"/>
        <v>JM</v>
      </c>
      <c r="C98" s="20" t="str">
        <f t="shared" si="33"/>
        <v>ACA</v>
      </c>
      <c r="E98" s="10">
        <v>12</v>
      </c>
      <c r="F98" s="17">
        <v>97</v>
      </c>
      <c r="G98" s="17">
        <v>30</v>
      </c>
      <c r="H98" s="16">
        <f t="shared" si="31"/>
        <v>6.7708333333333329E-2</v>
      </c>
      <c r="I98" s="21">
        <f t="shared" si="34"/>
        <v>5.6712962962962993E-3</v>
      </c>
      <c r="J98" s="14">
        <f t="shared" si="26"/>
        <v>15</v>
      </c>
    </row>
    <row r="99" spans="1:10" x14ac:dyDescent="0.25">
      <c r="A99" s="17">
        <f t="shared" si="32"/>
        <v>7</v>
      </c>
      <c r="B99" s="10" t="str">
        <f t="shared" si="32"/>
        <v>JM</v>
      </c>
      <c r="C99" s="20" t="str">
        <f t="shared" si="33"/>
        <v>ACA</v>
      </c>
      <c r="E99" s="10">
        <v>13</v>
      </c>
      <c r="F99" s="17">
        <v>105</v>
      </c>
      <c r="G99" s="17">
        <v>22</v>
      </c>
      <c r="H99" s="16">
        <f t="shared" si="31"/>
        <v>7.317129629629629E-2</v>
      </c>
      <c r="I99" s="21">
        <f t="shared" si="34"/>
        <v>5.4629629629629611E-3</v>
      </c>
      <c r="J99" s="14">
        <f t="shared" si="26"/>
        <v>3</v>
      </c>
    </row>
    <row r="100" spans="1:10" x14ac:dyDescent="0.25">
      <c r="J100" s="14" t="str">
        <f t="shared" si="26"/>
        <v/>
      </c>
    </row>
    <row r="101" spans="1:10" x14ac:dyDescent="0.25">
      <c r="A101" s="17">
        <f>+A99+1</f>
        <v>8</v>
      </c>
      <c r="B101" s="10" t="str">
        <f>+B99</f>
        <v>JM</v>
      </c>
      <c r="C101" s="20" t="s">
        <v>14</v>
      </c>
      <c r="D101" s="24" t="s">
        <v>47</v>
      </c>
      <c r="E101" s="10">
        <v>1</v>
      </c>
      <c r="F101" s="17">
        <v>9</v>
      </c>
      <c r="G101" s="17">
        <v>32</v>
      </c>
      <c r="H101" s="12">
        <f t="shared" ref="H101:H113" si="35">IF(TIME(0,F101,G101)=0,"",TIME(0,F101,G101))</f>
        <v>6.6203703703703702E-3</v>
      </c>
      <c r="I101" s="21">
        <f>IF(H101="","",H101)</f>
        <v>6.6203703703703702E-3</v>
      </c>
      <c r="J101" s="14">
        <f t="shared" si="26"/>
        <v>50</v>
      </c>
    </row>
    <row r="102" spans="1:10" x14ac:dyDescent="0.25">
      <c r="A102" s="17">
        <f>+A101</f>
        <v>8</v>
      </c>
      <c r="B102" s="10" t="str">
        <f>+B101</f>
        <v>JM</v>
      </c>
      <c r="C102" s="20" t="str">
        <f>+C101</f>
        <v>ACA</v>
      </c>
      <c r="D102" s="24"/>
      <c r="E102" s="10">
        <v>2</v>
      </c>
      <c r="F102" s="17">
        <v>19</v>
      </c>
      <c r="G102" s="17">
        <v>44</v>
      </c>
      <c r="H102" s="12">
        <f t="shared" si="35"/>
        <v>1.3703703703703704E-2</v>
      </c>
      <c r="I102" s="21">
        <f>IF(H102="","",H102-H101)</f>
        <v>7.0833333333333338E-3</v>
      </c>
      <c r="J102" s="14">
        <f t="shared" si="26"/>
        <v>60</v>
      </c>
    </row>
    <row r="103" spans="1:10" x14ac:dyDescent="0.25">
      <c r="A103" s="17">
        <f t="shared" ref="A103:B113" si="36">+A102</f>
        <v>8</v>
      </c>
      <c r="B103" s="10" t="str">
        <f>+B102</f>
        <v>JM</v>
      </c>
      <c r="C103" s="20" t="str">
        <f t="shared" ref="C103:C113" si="37">+C102</f>
        <v>ACA</v>
      </c>
      <c r="D103" s="25"/>
      <c r="E103" s="10">
        <v>3</v>
      </c>
      <c r="F103" s="17">
        <v>30</v>
      </c>
      <c r="G103" s="17">
        <v>49</v>
      </c>
      <c r="H103" s="12">
        <f t="shared" si="35"/>
        <v>2.1400462962962965E-2</v>
      </c>
      <c r="I103" s="21">
        <f>IF(H103="","",H103-H102)</f>
        <v>7.6967592592592608E-3</v>
      </c>
      <c r="J103" s="14">
        <f t="shared" si="26"/>
        <v>65</v>
      </c>
    </row>
    <row r="104" spans="1:10" x14ac:dyDescent="0.25">
      <c r="A104" s="17">
        <f t="shared" si="36"/>
        <v>8</v>
      </c>
      <c r="B104" s="10" t="str">
        <f t="shared" si="36"/>
        <v>JM</v>
      </c>
      <c r="C104" s="20" t="str">
        <f t="shared" si="37"/>
        <v>ACA</v>
      </c>
      <c r="D104" s="25"/>
      <c r="E104" s="10">
        <v>4</v>
      </c>
      <c r="F104" s="17">
        <v>41</v>
      </c>
      <c r="G104" s="17">
        <v>37</v>
      </c>
      <c r="H104" s="12">
        <f t="shared" si="35"/>
        <v>2.8900462962962961E-2</v>
      </c>
      <c r="I104" s="21">
        <f>IF(H104="","",H104-H103)</f>
        <v>7.4999999999999963E-3</v>
      </c>
      <c r="J104" s="14">
        <f t="shared" si="26"/>
        <v>64</v>
      </c>
    </row>
    <row r="105" spans="1:10" x14ac:dyDescent="0.25">
      <c r="A105" s="17">
        <f t="shared" si="36"/>
        <v>8</v>
      </c>
      <c r="B105" s="10" t="str">
        <f t="shared" si="36"/>
        <v>JM</v>
      </c>
      <c r="C105" s="20" t="str">
        <f t="shared" si="37"/>
        <v>ACA</v>
      </c>
      <c r="D105" s="25" t="s">
        <v>48</v>
      </c>
      <c r="E105" s="10">
        <v>5</v>
      </c>
      <c r="F105" s="17">
        <v>51</v>
      </c>
      <c r="G105" s="17">
        <v>18</v>
      </c>
      <c r="H105" s="12">
        <f t="shared" si="35"/>
        <v>3.5624999999999997E-2</v>
      </c>
      <c r="I105" s="21">
        <f>IF(H105="","",H105-H104)</f>
        <v>6.7245370370370358E-3</v>
      </c>
      <c r="J105" s="14">
        <f t="shared" ref="J105:J136" si="38">IF(I105="","",RANK(I105,$I$73:$I$141,1))</f>
        <v>52</v>
      </c>
    </row>
    <row r="106" spans="1:10" x14ac:dyDescent="0.25">
      <c r="A106" s="17">
        <f t="shared" si="36"/>
        <v>8</v>
      </c>
      <c r="B106" s="10" t="str">
        <f t="shared" si="36"/>
        <v>JM</v>
      </c>
      <c r="C106" s="20" t="str">
        <f t="shared" si="37"/>
        <v>ACA</v>
      </c>
      <c r="E106" s="10">
        <v>6</v>
      </c>
      <c r="F106" s="17">
        <v>61</v>
      </c>
      <c r="G106" s="17">
        <v>16</v>
      </c>
      <c r="H106" s="16">
        <f t="shared" si="35"/>
        <v>4.2546296296296297E-2</v>
      </c>
      <c r="I106" s="21">
        <f t="shared" ref="I106:I113" si="39">IF(H106="","",H106-H105)</f>
        <v>6.9212962962963004E-3</v>
      </c>
      <c r="J106" s="14">
        <f t="shared" si="38"/>
        <v>55</v>
      </c>
    </row>
    <row r="107" spans="1:10" x14ac:dyDescent="0.25">
      <c r="A107" s="17">
        <f t="shared" si="36"/>
        <v>8</v>
      </c>
      <c r="B107" s="10" t="str">
        <f t="shared" si="36"/>
        <v>JM</v>
      </c>
      <c r="C107" s="20" t="str">
        <f t="shared" si="37"/>
        <v>ACA</v>
      </c>
      <c r="E107" s="10">
        <v>7</v>
      </c>
      <c r="F107" s="17">
        <v>71</v>
      </c>
      <c r="G107" s="17">
        <v>13</v>
      </c>
      <c r="H107" s="16">
        <f t="shared" si="35"/>
        <v>4.9456018518518524E-2</v>
      </c>
      <c r="I107" s="21">
        <f t="shared" si="39"/>
        <v>6.9097222222222268E-3</v>
      </c>
      <c r="J107" s="14">
        <f t="shared" si="38"/>
        <v>54</v>
      </c>
    </row>
    <row r="108" spans="1:10" x14ac:dyDescent="0.25">
      <c r="A108" s="17">
        <f t="shared" si="36"/>
        <v>8</v>
      </c>
      <c r="B108" s="10" t="str">
        <f t="shared" si="36"/>
        <v>JM</v>
      </c>
      <c r="C108" s="20" t="str">
        <f t="shared" si="37"/>
        <v>ACA</v>
      </c>
      <c r="D108" s="26" t="s">
        <v>49</v>
      </c>
      <c r="E108" s="10">
        <v>8</v>
      </c>
      <c r="F108" s="17">
        <v>79</v>
      </c>
      <c r="G108" s="17">
        <v>39</v>
      </c>
      <c r="H108" s="16">
        <f t="shared" si="35"/>
        <v>5.5312500000000007E-2</v>
      </c>
      <c r="I108" s="21">
        <f t="shared" si="39"/>
        <v>5.8564814814814833E-3</v>
      </c>
      <c r="J108" s="14">
        <f t="shared" si="38"/>
        <v>26</v>
      </c>
    </row>
    <row r="109" spans="1:10" x14ac:dyDescent="0.25">
      <c r="A109" s="17">
        <f t="shared" si="36"/>
        <v>8</v>
      </c>
      <c r="B109" s="10" t="str">
        <f t="shared" si="36"/>
        <v>JM</v>
      </c>
      <c r="C109" s="20" t="str">
        <f t="shared" si="37"/>
        <v>ACA</v>
      </c>
      <c r="E109" s="10">
        <v>9</v>
      </c>
      <c r="F109" s="17">
        <v>88</v>
      </c>
      <c r="G109" s="17">
        <v>48</v>
      </c>
      <c r="H109" s="16">
        <f t="shared" si="35"/>
        <v>6.1666666666666668E-2</v>
      </c>
      <c r="I109" s="21">
        <f t="shared" si="39"/>
        <v>6.3541666666666607E-3</v>
      </c>
      <c r="J109" s="14">
        <f t="shared" si="38"/>
        <v>47</v>
      </c>
    </row>
    <row r="110" spans="1:10" x14ac:dyDescent="0.25">
      <c r="A110" s="17">
        <f t="shared" si="36"/>
        <v>8</v>
      </c>
      <c r="B110" s="10" t="str">
        <f t="shared" si="36"/>
        <v>JM</v>
      </c>
      <c r="C110" s="20" t="str">
        <f t="shared" si="37"/>
        <v>ACA</v>
      </c>
      <c r="E110" s="10">
        <v>10</v>
      </c>
      <c r="F110" s="17">
        <v>98</v>
      </c>
      <c r="G110" s="17">
        <v>11</v>
      </c>
      <c r="H110" s="16">
        <f t="shared" si="35"/>
        <v>6.8182870370370366E-2</v>
      </c>
      <c r="I110" s="21">
        <f t="shared" si="39"/>
        <v>6.5162037037036977E-3</v>
      </c>
      <c r="J110" s="14">
        <f t="shared" si="38"/>
        <v>49</v>
      </c>
    </row>
    <row r="111" spans="1:10" x14ac:dyDescent="0.25">
      <c r="A111" s="17">
        <f t="shared" si="36"/>
        <v>8</v>
      </c>
      <c r="B111" s="10" t="str">
        <f t="shared" si="36"/>
        <v>JM</v>
      </c>
      <c r="C111" s="20" t="str">
        <f t="shared" si="37"/>
        <v>ACA</v>
      </c>
      <c r="D111" s="26" t="s">
        <v>50</v>
      </c>
      <c r="E111" s="10">
        <v>11</v>
      </c>
      <c r="F111" s="17">
        <v>106</v>
      </c>
      <c r="G111" s="17">
        <v>54</v>
      </c>
      <c r="H111" s="16">
        <f t="shared" si="35"/>
        <v>7.4236111111111114E-2</v>
      </c>
      <c r="I111" s="21">
        <f t="shared" si="39"/>
        <v>6.0532407407407479E-3</v>
      </c>
      <c r="J111" s="14">
        <f t="shared" si="38"/>
        <v>40</v>
      </c>
    </row>
    <row r="112" spans="1:10" x14ac:dyDescent="0.25">
      <c r="A112" s="17">
        <f t="shared" si="36"/>
        <v>8</v>
      </c>
      <c r="B112" s="10" t="str">
        <f t="shared" si="36"/>
        <v>JM</v>
      </c>
      <c r="C112" s="20" t="str">
        <f t="shared" si="37"/>
        <v>ACA</v>
      </c>
      <c r="E112" s="10">
        <v>12</v>
      </c>
      <c r="F112" s="17">
        <v>116</v>
      </c>
      <c r="G112" s="17">
        <v>58</v>
      </c>
      <c r="H112" s="16">
        <f t="shared" si="35"/>
        <v>8.1226851851851856E-2</v>
      </c>
      <c r="I112" s="21">
        <f t="shared" si="39"/>
        <v>6.9907407407407418E-3</v>
      </c>
      <c r="J112" s="14">
        <f t="shared" si="38"/>
        <v>58</v>
      </c>
    </row>
    <row r="113" spans="1:10" x14ac:dyDescent="0.25">
      <c r="A113" s="17">
        <f t="shared" si="36"/>
        <v>8</v>
      </c>
      <c r="B113" s="10" t="str">
        <f t="shared" si="36"/>
        <v>JM</v>
      </c>
      <c r="C113" s="20" t="str">
        <f t="shared" si="37"/>
        <v>ACA</v>
      </c>
      <c r="E113" s="10">
        <v>13</v>
      </c>
      <c r="F113" s="17">
        <v>127</v>
      </c>
      <c r="G113" s="17">
        <v>0</v>
      </c>
      <c r="H113" s="16">
        <f t="shared" si="35"/>
        <v>8.819444444444445E-2</v>
      </c>
      <c r="I113" s="21">
        <f t="shared" si="39"/>
        <v>6.9675925925925947E-3</v>
      </c>
      <c r="J113" s="14">
        <f t="shared" si="38"/>
        <v>57</v>
      </c>
    </row>
    <row r="114" spans="1:10" x14ac:dyDescent="0.25">
      <c r="J114" s="14" t="str">
        <f t="shared" si="38"/>
        <v/>
      </c>
    </row>
    <row r="115" spans="1:10" x14ac:dyDescent="0.25">
      <c r="A115" s="17">
        <f>+A113+1</f>
        <v>9</v>
      </c>
      <c r="B115" s="10" t="str">
        <f>+B113</f>
        <v>JM</v>
      </c>
      <c r="C115" s="20" t="s">
        <v>14</v>
      </c>
      <c r="D115" s="24" t="s">
        <v>51</v>
      </c>
      <c r="E115" s="10">
        <v>1</v>
      </c>
      <c r="F115" s="17">
        <v>8</v>
      </c>
      <c r="G115" s="17">
        <v>6</v>
      </c>
      <c r="H115" s="12">
        <f t="shared" ref="H115:H127" si="40">IF(TIME(0,F115,G115)=0,"",TIME(0,F115,G115))</f>
        <v>5.6249999999999989E-3</v>
      </c>
      <c r="I115" s="21">
        <f>IF(H115="","",H115)</f>
        <v>5.6249999999999989E-3</v>
      </c>
      <c r="J115" s="14">
        <f t="shared" si="38"/>
        <v>10</v>
      </c>
    </row>
    <row r="116" spans="1:10" x14ac:dyDescent="0.25">
      <c r="A116" s="17">
        <f>+A115</f>
        <v>9</v>
      </c>
      <c r="B116" s="10" t="str">
        <f>+B115</f>
        <v>JM</v>
      </c>
      <c r="C116" s="20" t="str">
        <f>+C115</f>
        <v>ACA</v>
      </c>
      <c r="D116" s="24"/>
      <c r="E116" s="10">
        <v>2</v>
      </c>
      <c r="F116" s="17">
        <v>16</v>
      </c>
      <c r="G116" s="17">
        <v>36</v>
      </c>
      <c r="H116" s="12">
        <f t="shared" si="40"/>
        <v>1.1527777777777777E-2</v>
      </c>
      <c r="I116" s="21">
        <f>IF(H116="","",H116-H115)</f>
        <v>5.9027777777777785E-3</v>
      </c>
      <c r="J116" s="14">
        <f t="shared" si="38"/>
        <v>31</v>
      </c>
    </row>
    <row r="117" spans="1:10" x14ac:dyDescent="0.25">
      <c r="A117" s="17">
        <f t="shared" ref="A117:B127" si="41">+A116</f>
        <v>9</v>
      </c>
      <c r="B117" s="10" t="str">
        <f>+B116</f>
        <v>JM</v>
      </c>
      <c r="C117" s="20" t="str">
        <f t="shared" ref="C117:C127" si="42">+C116</f>
        <v>ACA</v>
      </c>
      <c r="D117" s="25"/>
      <c r="E117" s="10">
        <v>3</v>
      </c>
      <c r="F117" s="17">
        <v>25</v>
      </c>
      <c r="G117" s="17">
        <v>4</v>
      </c>
      <c r="H117" s="12">
        <f t="shared" si="40"/>
        <v>1.7407407407407406E-2</v>
      </c>
      <c r="I117" s="21">
        <f>IF(H117="","",H117-H116)</f>
        <v>5.8796296296296287E-3</v>
      </c>
      <c r="J117" s="14">
        <f t="shared" si="38"/>
        <v>30</v>
      </c>
    </row>
    <row r="118" spans="1:10" x14ac:dyDescent="0.25">
      <c r="A118" s="17">
        <f t="shared" si="41"/>
        <v>9</v>
      </c>
      <c r="B118" s="10" t="str">
        <f t="shared" si="41"/>
        <v>JM</v>
      </c>
      <c r="C118" s="20" t="str">
        <f t="shared" si="42"/>
        <v>ACA</v>
      </c>
      <c r="D118" s="25"/>
      <c r="E118" s="10">
        <v>4</v>
      </c>
      <c r="F118" s="17">
        <v>33</v>
      </c>
      <c r="G118" s="17">
        <v>4</v>
      </c>
      <c r="H118" s="12">
        <f t="shared" si="40"/>
        <v>2.2962962962962966E-2</v>
      </c>
      <c r="I118" s="21">
        <f>IF(H118="","",H118-H117)</f>
        <v>5.5555555555555601E-3</v>
      </c>
      <c r="J118" s="14">
        <f t="shared" si="38"/>
        <v>6</v>
      </c>
    </row>
    <row r="119" spans="1:10" x14ac:dyDescent="0.25">
      <c r="A119" s="17">
        <f t="shared" si="41"/>
        <v>9</v>
      </c>
      <c r="B119" s="10" t="str">
        <f t="shared" si="41"/>
        <v>JM</v>
      </c>
      <c r="C119" s="20" t="str">
        <f t="shared" si="42"/>
        <v>ACA</v>
      </c>
      <c r="D119" s="25" t="s">
        <v>52</v>
      </c>
      <c r="E119" s="10">
        <v>5</v>
      </c>
      <c r="F119" s="17">
        <v>42</v>
      </c>
      <c r="G119" s="17">
        <v>9</v>
      </c>
      <c r="H119" s="12">
        <f t="shared" si="40"/>
        <v>2.9270833333333333E-2</v>
      </c>
      <c r="I119" s="21">
        <f>IF(H119="","",H119-H118)</f>
        <v>6.3078703703703665E-3</v>
      </c>
      <c r="J119" s="14">
        <f t="shared" si="38"/>
        <v>45</v>
      </c>
    </row>
    <row r="120" spans="1:10" x14ac:dyDescent="0.25">
      <c r="A120" s="17">
        <f t="shared" si="41"/>
        <v>9</v>
      </c>
      <c r="B120" s="10" t="str">
        <f t="shared" si="41"/>
        <v>JM</v>
      </c>
      <c r="C120" s="20" t="str">
        <f t="shared" si="42"/>
        <v>ACA</v>
      </c>
      <c r="E120" s="10">
        <v>6</v>
      </c>
      <c r="F120" s="17">
        <v>52</v>
      </c>
      <c r="G120" s="17">
        <v>27</v>
      </c>
      <c r="H120" s="16">
        <f t="shared" si="40"/>
        <v>3.6423611111111115E-2</v>
      </c>
      <c r="I120" s="21">
        <f t="shared" ref="I120:I127" si="43">IF(H120="","",H120-H119)</f>
        <v>7.1527777777777822E-3</v>
      </c>
      <c r="J120" s="14">
        <f t="shared" si="38"/>
        <v>62</v>
      </c>
    </row>
    <row r="121" spans="1:10" x14ac:dyDescent="0.25">
      <c r="A121" s="17">
        <f t="shared" si="41"/>
        <v>9</v>
      </c>
      <c r="B121" s="10" t="str">
        <f t="shared" si="41"/>
        <v>JM</v>
      </c>
      <c r="C121" s="20" t="str">
        <f t="shared" si="42"/>
        <v>ACA</v>
      </c>
      <c r="D121" s="26" t="s">
        <v>53</v>
      </c>
      <c r="E121" s="10">
        <v>7</v>
      </c>
      <c r="F121" s="17">
        <v>61</v>
      </c>
      <c r="G121" s="17">
        <v>0</v>
      </c>
      <c r="H121" s="16">
        <f t="shared" si="40"/>
        <v>4.2361111111111106E-2</v>
      </c>
      <c r="I121" s="21">
        <f t="shared" si="43"/>
        <v>5.9374999999999914E-3</v>
      </c>
      <c r="J121" s="14">
        <f t="shared" si="38"/>
        <v>32</v>
      </c>
    </row>
    <row r="122" spans="1:10" x14ac:dyDescent="0.25">
      <c r="A122" s="17">
        <f t="shared" si="41"/>
        <v>9</v>
      </c>
      <c r="B122" s="10" t="str">
        <f t="shared" si="41"/>
        <v>JM</v>
      </c>
      <c r="C122" s="20" t="str">
        <f t="shared" si="42"/>
        <v>ACA</v>
      </c>
      <c r="E122" s="10">
        <v>8</v>
      </c>
      <c r="F122" s="17">
        <v>71</v>
      </c>
      <c r="G122" s="17">
        <v>0</v>
      </c>
      <c r="H122" s="16">
        <f t="shared" si="40"/>
        <v>4.9305555555555554E-2</v>
      </c>
      <c r="I122" s="21">
        <f t="shared" si="43"/>
        <v>6.9444444444444475E-3</v>
      </c>
      <c r="J122" s="14">
        <f t="shared" si="38"/>
        <v>56</v>
      </c>
    </row>
    <row r="123" spans="1:10" x14ac:dyDescent="0.25">
      <c r="A123" s="17">
        <f t="shared" si="41"/>
        <v>9</v>
      </c>
      <c r="B123" s="10" t="str">
        <f t="shared" si="41"/>
        <v>JM</v>
      </c>
      <c r="C123" s="20" t="str">
        <f t="shared" si="42"/>
        <v>ACA</v>
      </c>
      <c r="E123" s="10">
        <v>9</v>
      </c>
      <c r="F123" s="17">
        <v>81</v>
      </c>
      <c r="G123" s="17">
        <v>15</v>
      </c>
      <c r="H123" s="16">
        <f t="shared" si="40"/>
        <v>5.6423611111111112E-2</v>
      </c>
      <c r="I123" s="21">
        <f t="shared" si="43"/>
        <v>7.118055555555558E-3</v>
      </c>
      <c r="J123" s="14">
        <f t="shared" si="38"/>
        <v>61</v>
      </c>
    </row>
    <row r="124" spans="1:10" x14ac:dyDescent="0.25">
      <c r="A124" s="17">
        <f t="shared" si="41"/>
        <v>9</v>
      </c>
      <c r="B124" s="10" t="str">
        <f t="shared" si="41"/>
        <v>JM</v>
      </c>
      <c r="C124" s="20" t="str">
        <f t="shared" si="42"/>
        <v>ACA</v>
      </c>
      <c r="D124" s="26" t="s">
        <v>54</v>
      </c>
      <c r="E124" s="10">
        <v>10</v>
      </c>
      <c r="F124" s="17">
        <v>89</v>
      </c>
      <c r="G124" s="17">
        <v>20</v>
      </c>
      <c r="H124" s="16">
        <f t="shared" si="40"/>
        <v>6.2037037037037029E-2</v>
      </c>
      <c r="I124" s="21">
        <f t="shared" si="43"/>
        <v>5.6134259259259175E-3</v>
      </c>
      <c r="J124" s="14">
        <f t="shared" si="38"/>
        <v>9</v>
      </c>
    </row>
    <row r="125" spans="1:10" x14ac:dyDescent="0.25">
      <c r="A125" s="17">
        <f t="shared" si="41"/>
        <v>9</v>
      </c>
      <c r="B125" s="10" t="str">
        <f t="shared" si="41"/>
        <v>JM</v>
      </c>
      <c r="C125" s="20" t="str">
        <f t="shared" si="42"/>
        <v>ACA</v>
      </c>
      <c r="E125" s="10">
        <v>11</v>
      </c>
      <c r="F125" s="17">
        <v>97</v>
      </c>
      <c r="G125" s="17">
        <v>30</v>
      </c>
      <c r="H125" s="16">
        <f t="shared" si="40"/>
        <v>6.7708333333333329E-2</v>
      </c>
      <c r="I125" s="21">
        <f t="shared" si="43"/>
        <v>5.6712962962962993E-3</v>
      </c>
      <c r="J125" s="14">
        <f t="shared" si="38"/>
        <v>15</v>
      </c>
    </row>
    <row r="126" spans="1:10" x14ac:dyDescent="0.25">
      <c r="A126" s="17">
        <f t="shared" si="41"/>
        <v>9</v>
      </c>
      <c r="B126" s="10" t="str">
        <f t="shared" si="41"/>
        <v>JM</v>
      </c>
      <c r="C126" s="20" t="str">
        <f t="shared" si="42"/>
        <v>ACA</v>
      </c>
      <c r="E126" s="10">
        <v>12</v>
      </c>
      <c r="F126" s="17">
        <v>105</v>
      </c>
      <c r="G126" s="17">
        <v>45</v>
      </c>
      <c r="H126" s="16">
        <f t="shared" si="40"/>
        <v>7.3437500000000003E-2</v>
      </c>
      <c r="I126" s="21">
        <f t="shared" si="43"/>
        <v>5.7291666666666741E-3</v>
      </c>
      <c r="J126" s="14">
        <f t="shared" si="38"/>
        <v>20</v>
      </c>
    </row>
    <row r="127" spans="1:10" x14ac:dyDescent="0.25">
      <c r="A127" s="17">
        <f t="shared" si="41"/>
        <v>9</v>
      </c>
      <c r="B127" s="10" t="str">
        <f t="shared" si="41"/>
        <v>JM</v>
      </c>
      <c r="C127" s="20" t="str">
        <f t="shared" si="42"/>
        <v>ACA</v>
      </c>
      <c r="E127" s="10">
        <v>13</v>
      </c>
      <c r="F127" s="17">
        <v>114</v>
      </c>
      <c r="G127" s="17">
        <v>13</v>
      </c>
      <c r="H127" s="16">
        <f t="shared" si="40"/>
        <v>7.9317129629629626E-2</v>
      </c>
      <c r="I127" s="21">
        <f t="shared" si="43"/>
        <v>5.8796296296296235E-3</v>
      </c>
      <c r="J127" s="14">
        <f t="shared" si="38"/>
        <v>29</v>
      </c>
    </row>
    <row r="128" spans="1:10" x14ac:dyDescent="0.25">
      <c r="J128" s="14" t="str">
        <f t="shared" si="38"/>
        <v/>
      </c>
    </row>
    <row r="129" spans="1:10" x14ac:dyDescent="0.25">
      <c r="A129" s="17">
        <f>+A127+1</f>
        <v>10</v>
      </c>
      <c r="B129" s="10" t="str">
        <f>+B127</f>
        <v>JM</v>
      </c>
      <c r="C129" s="20" t="s">
        <v>27</v>
      </c>
      <c r="D129" s="24" t="s">
        <v>55</v>
      </c>
      <c r="E129" s="10">
        <v>1</v>
      </c>
      <c r="F129" s="17">
        <v>7</v>
      </c>
      <c r="G129" s="17">
        <v>55</v>
      </c>
      <c r="H129" s="12">
        <f t="shared" ref="H129:H141" si="44">IF(TIME(0,F129,G129)=0,"",TIME(0,F129,G129))</f>
        <v>5.4976851851851853E-3</v>
      </c>
      <c r="I129" s="21">
        <f>IF(H129="","",H129)</f>
        <v>5.4976851851851853E-3</v>
      </c>
      <c r="J129" s="14">
        <f t="shared" si="38"/>
        <v>5</v>
      </c>
    </row>
    <row r="130" spans="1:10" x14ac:dyDescent="0.25">
      <c r="A130" s="17">
        <f>+A129</f>
        <v>10</v>
      </c>
      <c r="B130" s="10" t="str">
        <f>+B129</f>
        <v>JM</v>
      </c>
      <c r="C130" s="20" t="str">
        <f>+C129</f>
        <v>Pakuranga</v>
      </c>
      <c r="D130" s="24"/>
      <c r="E130" s="10">
        <v>2</v>
      </c>
      <c r="F130" s="17">
        <v>16</v>
      </c>
      <c r="G130" s="17">
        <v>10</v>
      </c>
      <c r="H130" s="12">
        <f t="shared" si="44"/>
        <v>1.1226851851851854E-2</v>
      </c>
      <c r="I130" s="21">
        <f>IF(H130="","",H130-H129)</f>
        <v>5.7291666666666689E-3</v>
      </c>
      <c r="J130" s="14">
        <f t="shared" si="38"/>
        <v>19</v>
      </c>
    </row>
    <row r="131" spans="1:10" x14ac:dyDescent="0.25">
      <c r="A131" s="17">
        <f t="shared" ref="A131:B141" si="45">+A130</f>
        <v>10</v>
      </c>
      <c r="B131" s="10" t="str">
        <f>+B130</f>
        <v>JM</v>
      </c>
      <c r="C131" s="20" t="str">
        <f t="shared" ref="C131:C141" si="46">+C130</f>
        <v>Pakuranga</v>
      </c>
      <c r="D131" s="25" t="s">
        <v>56</v>
      </c>
      <c r="E131" s="10">
        <v>3</v>
      </c>
      <c r="F131" s="17">
        <v>24</v>
      </c>
      <c r="G131" s="17">
        <v>28</v>
      </c>
      <c r="H131" s="12">
        <f t="shared" si="44"/>
        <v>1.699074074074074E-2</v>
      </c>
      <c r="I131" s="21">
        <f>IF(H131="","",H131-H130)</f>
        <v>5.7638888888888861E-3</v>
      </c>
      <c r="J131" s="14">
        <f t="shared" si="38"/>
        <v>22</v>
      </c>
    </row>
    <row r="132" spans="1:10" x14ac:dyDescent="0.25">
      <c r="A132" s="17">
        <f t="shared" si="45"/>
        <v>10</v>
      </c>
      <c r="B132" s="10" t="str">
        <f t="shared" si="45"/>
        <v>JM</v>
      </c>
      <c r="C132" s="20" t="str">
        <f t="shared" si="46"/>
        <v>Pakuranga</v>
      </c>
      <c r="D132" s="25"/>
      <c r="E132" s="10">
        <v>4</v>
      </c>
      <c r="F132" s="17">
        <v>32</v>
      </c>
      <c r="G132" s="17">
        <v>55</v>
      </c>
      <c r="H132" s="12">
        <f t="shared" si="44"/>
        <v>2.2858796296296294E-2</v>
      </c>
      <c r="I132" s="21">
        <f>IF(H132="","",H132-H131)</f>
        <v>5.8680555555555534E-3</v>
      </c>
      <c r="J132" s="14">
        <f t="shared" si="38"/>
        <v>27</v>
      </c>
    </row>
    <row r="133" spans="1:10" x14ac:dyDescent="0.25">
      <c r="A133" s="17">
        <f t="shared" si="45"/>
        <v>10</v>
      </c>
      <c r="B133" s="10" t="str">
        <f t="shared" si="45"/>
        <v>JM</v>
      </c>
      <c r="C133" s="20" t="str">
        <f t="shared" si="46"/>
        <v>Pakuranga</v>
      </c>
      <c r="D133" s="25"/>
      <c r="E133" s="10">
        <v>5</v>
      </c>
      <c r="F133" s="17">
        <v>41</v>
      </c>
      <c r="G133" s="17">
        <v>40</v>
      </c>
      <c r="H133" s="12">
        <f t="shared" si="44"/>
        <v>2.8935185185185185E-2</v>
      </c>
      <c r="I133" s="21">
        <f>IF(H133="","",H133-H132)</f>
        <v>6.0763888888888916E-3</v>
      </c>
      <c r="J133" s="14">
        <f t="shared" si="38"/>
        <v>41</v>
      </c>
    </row>
    <row r="134" spans="1:10" x14ac:dyDescent="0.25">
      <c r="A134" s="17">
        <f t="shared" si="45"/>
        <v>10</v>
      </c>
      <c r="B134" s="10" t="str">
        <f t="shared" si="45"/>
        <v>JM</v>
      </c>
      <c r="C134" s="20" t="str">
        <f t="shared" si="46"/>
        <v>Pakuranga</v>
      </c>
      <c r="E134" s="10">
        <v>6</v>
      </c>
      <c r="F134" s="17">
        <v>50</v>
      </c>
      <c r="G134" s="17">
        <v>23</v>
      </c>
      <c r="H134" s="16">
        <f t="shared" si="44"/>
        <v>3.498842592592593E-2</v>
      </c>
      <c r="I134" s="21">
        <f t="shared" ref="I134:I141" si="47">IF(H134="","",H134-H133)</f>
        <v>6.0532407407407444E-3</v>
      </c>
      <c r="J134" s="14">
        <f t="shared" si="38"/>
        <v>39</v>
      </c>
    </row>
    <row r="135" spans="1:10" x14ac:dyDescent="0.25">
      <c r="A135" s="17">
        <f t="shared" si="45"/>
        <v>10</v>
      </c>
      <c r="B135" s="10" t="str">
        <f t="shared" si="45"/>
        <v>JM</v>
      </c>
      <c r="C135" s="20" t="str">
        <f t="shared" si="46"/>
        <v>Pakuranga</v>
      </c>
      <c r="D135" s="26" t="s">
        <v>57</v>
      </c>
      <c r="E135" s="10">
        <v>7</v>
      </c>
      <c r="F135" s="17">
        <v>58</v>
      </c>
      <c r="G135" s="17">
        <v>10</v>
      </c>
      <c r="H135" s="16">
        <f t="shared" si="44"/>
        <v>4.0393518518518516E-2</v>
      </c>
      <c r="I135" s="21">
        <f t="shared" si="47"/>
        <v>5.4050925925925863E-3</v>
      </c>
      <c r="J135" s="14">
        <f t="shared" si="38"/>
        <v>2</v>
      </c>
    </row>
    <row r="136" spans="1:10" x14ac:dyDescent="0.25">
      <c r="A136" s="17">
        <f t="shared" si="45"/>
        <v>10</v>
      </c>
      <c r="B136" s="10" t="str">
        <f t="shared" si="45"/>
        <v>JM</v>
      </c>
      <c r="C136" s="20" t="str">
        <f t="shared" si="46"/>
        <v>Pakuranga</v>
      </c>
      <c r="E136" s="10">
        <v>8</v>
      </c>
      <c r="F136" s="17">
        <v>66</v>
      </c>
      <c r="G136" s="17">
        <v>23</v>
      </c>
      <c r="H136" s="16">
        <f t="shared" si="44"/>
        <v>4.6099537037037043E-2</v>
      </c>
      <c r="I136" s="21">
        <f t="shared" si="47"/>
        <v>5.7060185185185269E-3</v>
      </c>
      <c r="J136" s="14">
        <f t="shared" si="38"/>
        <v>18</v>
      </c>
    </row>
    <row r="137" spans="1:10" x14ac:dyDescent="0.25">
      <c r="A137" s="17">
        <f t="shared" si="45"/>
        <v>10</v>
      </c>
      <c r="B137" s="10" t="str">
        <f t="shared" si="45"/>
        <v>JM</v>
      </c>
      <c r="C137" s="20" t="str">
        <f t="shared" si="46"/>
        <v>Pakuranga</v>
      </c>
      <c r="E137" s="10">
        <v>9</v>
      </c>
      <c r="F137" s="17">
        <v>74</v>
      </c>
      <c r="G137" s="17">
        <v>35</v>
      </c>
      <c r="H137" s="16">
        <f t="shared" si="44"/>
        <v>5.1793981481481483E-2</v>
      </c>
      <c r="I137" s="21">
        <f t="shared" si="47"/>
        <v>5.6944444444444395E-3</v>
      </c>
      <c r="J137" s="14">
        <f t="shared" ref="J137:J141" si="48">IF(I137="","",RANK(I137,$I$73:$I$141,1))</f>
        <v>17</v>
      </c>
    </row>
    <row r="138" spans="1:10" x14ac:dyDescent="0.25">
      <c r="A138" s="17">
        <f t="shared" si="45"/>
        <v>10</v>
      </c>
      <c r="B138" s="10" t="str">
        <f t="shared" si="45"/>
        <v>JM</v>
      </c>
      <c r="C138" s="20" t="str">
        <f t="shared" si="46"/>
        <v>Pakuranga</v>
      </c>
      <c r="D138" s="26" t="s">
        <v>58</v>
      </c>
      <c r="E138" s="10">
        <v>10</v>
      </c>
      <c r="F138" s="17">
        <v>83</v>
      </c>
      <c r="G138" s="17">
        <v>2</v>
      </c>
      <c r="H138" s="16">
        <f t="shared" si="44"/>
        <v>5.7662037037037039E-2</v>
      </c>
      <c r="I138" s="21">
        <f t="shared" si="47"/>
        <v>5.8680555555555569E-3</v>
      </c>
      <c r="J138" s="14">
        <f t="shared" si="48"/>
        <v>28</v>
      </c>
    </row>
    <row r="139" spans="1:10" x14ac:dyDescent="0.25">
      <c r="A139" s="17">
        <f t="shared" si="45"/>
        <v>10</v>
      </c>
      <c r="B139" s="10" t="str">
        <f t="shared" si="45"/>
        <v>JM</v>
      </c>
      <c r="C139" s="20" t="str">
        <f t="shared" si="46"/>
        <v>Pakuranga</v>
      </c>
      <c r="E139" s="10">
        <v>11</v>
      </c>
      <c r="F139" s="17">
        <v>91</v>
      </c>
      <c r="G139" s="17">
        <v>57</v>
      </c>
      <c r="H139" s="16">
        <f t="shared" si="44"/>
        <v>6.385416666666667E-2</v>
      </c>
      <c r="I139" s="21">
        <f t="shared" si="47"/>
        <v>6.1921296296296308E-3</v>
      </c>
      <c r="J139" s="14">
        <f t="shared" si="48"/>
        <v>43</v>
      </c>
    </row>
    <row r="140" spans="1:10" x14ac:dyDescent="0.25">
      <c r="A140" s="17">
        <f t="shared" si="45"/>
        <v>10</v>
      </c>
      <c r="B140" s="10" t="str">
        <f t="shared" si="45"/>
        <v>JM</v>
      </c>
      <c r="C140" s="20" t="str">
        <f t="shared" si="46"/>
        <v>Pakuranga</v>
      </c>
      <c r="E140" s="10">
        <v>12</v>
      </c>
      <c r="F140" s="17">
        <v>101</v>
      </c>
      <c r="G140" s="17">
        <v>9</v>
      </c>
      <c r="H140" s="16">
        <f t="shared" si="44"/>
        <v>7.0243055555555559E-2</v>
      </c>
      <c r="I140" s="21">
        <f t="shared" si="47"/>
        <v>6.3888888888888884E-3</v>
      </c>
      <c r="J140" s="14">
        <f t="shared" si="48"/>
        <v>48</v>
      </c>
    </row>
    <row r="141" spans="1:10" x14ac:dyDescent="0.25">
      <c r="A141" s="17">
        <f t="shared" si="45"/>
        <v>10</v>
      </c>
      <c r="B141" s="10" t="str">
        <f t="shared" si="45"/>
        <v>JM</v>
      </c>
      <c r="C141" s="20" t="str">
        <f t="shared" si="46"/>
        <v>Pakuranga</v>
      </c>
      <c r="E141" s="10">
        <v>13</v>
      </c>
      <c r="F141" s="17">
        <v>109</v>
      </c>
      <c r="G141" s="17">
        <v>54</v>
      </c>
      <c r="H141" s="16">
        <f t="shared" si="44"/>
        <v>7.6319444444444454E-2</v>
      </c>
      <c r="I141" s="21">
        <f t="shared" si="47"/>
        <v>6.0763888888888951E-3</v>
      </c>
      <c r="J141" s="14">
        <f t="shared" si="48"/>
        <v>42</v>
      </c>
    </row>
    <row r="142" spans="1:10" x14ac:dyDescent="0.25">
      <c r="J142" s="14" t="str">
        <f t="shared" ref="J142" si="49">IF(I142="","",RANK(I142,$I$3:$I$300,1))</f>
        <v/>
      </c>
    </row>
    <row r="143" spans="1:10" x14ac:dyDescent="0.25">
      <c r="A143" s="17">
        <f>+A141+1</f>
        <v>11</v>
      </c>
      <c r="B143" s="10" t="s">
        <v>59</v>
      </c>
      <c r="C143" s="20" t="s">
        <v>60</v>
      </c>
      <c r="D143" s="24" t="s">
        <v>61</v>
      </c>
      <c r="E143" s="10">
        <v>1</v>
      </c>
      <c r="F143" s="17">
        <v>9</v>
      </c>
      <c r="G143" s="17">
        <v>4</v>
      </c>
      <c r="H143" s="12">
        <f t="shared" ref="H143:H155" si="50">IF(TIME(0,F143,G143)=0,"",TIME(0,F143,G143))</f>
        <v>6.2962962962962964E-3</v>
      </c>
      <c r="I143" s="21">
        <f>IF(H143="","",H143)</f>
        <v>6.2962962962962964E-3</v>
      </c>
      <c r="J143" s="14">
        <f>IF(I143="","",RANK(I143,$I$143:$I$225,1))</f>
        <v>25</v>
      </c>
    </row>
    <row r="144" spans="1:10" x14ac:dyDescent="0.25">
      <c r="A144" s="17">
        <f>+A143</f>
        <v>11</v>
      </c>
      <c r="B144" s="10" t="str">
        <f>+B143</f>
        <v>MM</v>
      </c>
      <c r="C144" s="20" t="str">
        <f>+C143</f>
        <v>Lynndale</v>
      </c>
      <c r="D144" s="24"/>
      <c r="E144" s="10">
        <v>2</v>
      </c>
      <c r="F144" s="17">
        <v>19</v>
      </c>
      <c r="G144" s="17">
        <v>30</v>
      </c>
      <c r="H144" s="12">
        <f t="shared" si="50"/>
        <v>1.3541666666666667E-2</v>
      </c>
      <c r="I144" s="21">
        <f>IF(H144="","",H144-H143)</f>
        <v>7.2453703703703708E-3</v>
      </c>
      <c r="J144" s="14">
        <f t="shared" ref="J144:J207" si="51">IF(I144="","",RANK(I144,$I$143:$I$225,1))</f>
        <v>64</v>
      </c>
    </row>
    <row r="145" spans="1:10" x14ac:dyDescent="0.25">
      <c r="A145" s="17">
        <f t="shared" ref="A145:B155" si="52">+A144</f>
        <v>11</v>
      </c>
      <c r="B145" s="10" t="str">
        <f>+B144</f>
        <v>MM</v>
      </c>
      <c r="C145" s="20" t="str">
        <f t="shared" ref="C145:C155" si="53">+C144</f>
        <v>Lynndale</v>
      </c>
      <c r="D145" s="25"/>
      <c r="E145" s="10">
        <v>3</v>
      </c>
      <c r="F145" s="17">
        <v>27</v>
      </c>
      <c r="G145" s="17">
        <v>51</v>
      </c>
      <c r="H145" s="12">
        <f t="shared" si="50"/>
        <v>1.9340277777777779E-2</v>
      </c>
      <c r="I145" s="21">
        <f>IF(H145="","",H145-H144)</f>
        <v>5.798611111111112E-3</v>
      </c>
      <c r="J145" s="14">
        <f t="shared" si="51"/>
        <v>7</v>
      </c>
    </row>
    <row r="146" spans="1:10" x14ac:dyDescent="0.25">
      <c r="A146" s="17">
        <f t="shared" si="52"/>
        <v>11</v>
      </c>
      <c r="B146" s="10" t="str">
        <f t="shared" si="52"/>
        <v>MM</v>
      </c>
      <c r="C146" s="20" t="str">
        <f t="shared" si="53"/>
        <v>Lynndale</v>
      </c>
      <c r="D146" s="25" t="s">
        <v>62</v>
      </c>
      <c r="E146" s="10">
        <v>4</v>
      </c>
      <c r="F146" s="17">
        <v>38</v>
      </c>
      <c r="G146" s="17">
        <v>18</v>
      </c>
      <c r="H146" s="12">
        <f t="shared" si="50"/>
        <v>2.659722222222222E-2</v>
      </c>
      <c r="I146" s="21">
        <f>IF(H146="","",H146-H145)</f>
        <v>7.2569444444444409E-3</v>
      </c>
      <c r="J146" s="14">
        <f t="shared" si="51"/>
        <v>65</v>
      </c>
    </row>
    <row r="147" spans="1:10" x14ac:dyDescent="0.25">
      <c r="A147" s="17">
        <f t="shared" si="52"/>
        <v>11</v>
      </c>
      <c r="B147" s="10" t="str">
        <f t="shared" si="52"/>
        <v>MM</v>
      </c>
      <c r="C147" s="20" t="str">
        <f t="shared" si="53"/>
        <v>Lynndale</v>
      </c>
      <c r="D147" s="25"/>
      <c r="E147" s="10">
        <v>5</v>
      </c>
      <c r="F147" s="17">
        <v>49</v>
      </c>
      <c r="G147" s="17">
        <v>25</v>
      </c>
      <c r="H147" s="12">
        <f t="shared" si="50"/>
        <v>3.4317129629629628E-2</v>
      </c>
      <c r="I147" s="21">
        <f>IF(H147="","",H147-H146)</f>
        <v>7.719907407407408E-3</v>
      </c>
      <c r="J147" s="14">
        <f t="shared" si="51"/>
        <v>76</v>
      </c>
    </row>
    <row r="148" spans="1:10" x14ac:dyDescent="0.25">
      <c r="A148" s="17">
        <f t="shared" si="52"/>
        <v>11</v>
      </c>
      <c r="B148" s="10" t="str">
        <f t="shared" si="52"/>
        <v>MM</v>
      </c>
      <c r="C148" s="20" t="str">
        <f t="shared" si="53"/>
        <v>Lynndale</v>
      </c>
      <c r="E148" s="10">
        <v>6</v>
      </c>
      <c r="F148" s="17">
        <v>60</v>
      </c>
      <c r="G148" s="17">
        <v>8</v>
      </c>
      <c r="H148" s="16">
        <f t="shared" si="50"/>
        <v>4.1759259259259253E-2</v>
      </c>
      <c r="I148" s="21">
        <f t="shared" ref="I148:I155" si="54">IF(H148="","",H148-H147)</f>
        <v>7.4421296296296249E-3</v>
      </c>
      <c r="J148" s="14">
        <f t="shared" si="51"/>
        <v>72</v>
      </c>
    </row>
    <row r="149" spans="1:10" x14ac:dyDescent="0.25">
      <c r="A149" s="17">
        <f t="shared" si="52"/>
        <v>11</v>
      </c>
      <c r="B149" s="10" t="str">
        <f t="shared" si="52"/>
        <v>MM</v>
      </c>
      <c r="C149" s="20" t="str">
        <f t="shared" si="53"/>
        <v>Lynndale</v>
      </c>
      <c r="D149" s="26" t="s">
        <v>63</v>
      </c>
      <c r="E149" s="10">
        <v>7</v>
      </c>
      <c r="F149" s="17">
        <v>70</v>
      </c>
      <c r="G149" s="17">
        <v>0</v>
      </c>
      <c r="H149" s="16">
        <f t="shared" si="50"/>
        <v>4.8611111111111112E-2</v>
      </c>
      <c r="I149" s="21">
        <f t="shared" si="54"/>
        <v>6.851851851851859E-3</v>
      </c>
      <c r="J149" s="14">
        <f t="shared" si="51"/>
        <v>50</v>
      </c>
    </row>
    <row r="150" spans="1:10" x14ac:dyDescent="0.25">
      <c r="A150" s="17">
        <f t="shared" si="52"/>
        <v>11</v>
      </c>
      <c r="B150" s="10" t="str">
        <f t="shared" si="52"/>
        <v>MM</v>
      </c>
      <c r="C150" s="20" t="str">
        <f t="shared" si="53"/>
        <v>Lynndale</v>
      </c>
      <c r="E150" s="10">
        <v>8</v>
      </c>
      <c r="F150" s="17">
        <v>80</v>
      </c>
      <c r="G150" s="17">
        <v>16</v>
      </c>
      <c r="H150" s="16">
        <f t="shared" si="50"/>
        <v>5.5740740740740737E-2</v>
      </c>
      <c r="I150" s="21">
        <f t="shared" si="54"/>
        <v>7.1296296296296247E-3</v>
      </c>
      <c r="J150" s="14">
        <f t="shared" si="51"/>
        <v>58</v>
      </c>
    </row>
    <row r="151" spans="1:10" x14ac:dyDescent="0.25">
      <c r="A151" s="17">
        <f t="shared" si="52"/>
        <v>11</v>
      </c>
      <c r="B151" s="10" t="str">
        <f t="shared" si="52"/>
        <v>MM</v>
      </c>
      <c r="C151" s="20" t="str">
        <f t="shared" si="53"/>
        <v>Lynndale</v>
      </c>
      <c r="E151" s="10">
        <v>9</v>
      </c>
      <c r="F151" s="17">
        <v>90</v>
      </c>
      <c r="G151" s="17">
        <v>51</v>
      </c>
      <c r="H151" s="16">
        <f t="shared" si="50"/>
        <v>6.3090277777777773E-2</v>
      </c>
      <c r="I151" s="21">
        <f t="shared" si="54"/>
        <v>7.3495370370370364E-3</v>
      </c>
      <c r="J151" s="14">
        <f t="shared" si="51"/>
        <v>71</v>
      </c>
    </row>
    <row r="152" spans="1:10" x14ac:dyDescent="0.25">
      <c r="A152" s="17">
        <f t="shared" si="52"/>
        <v>11</v>
      </c>
      <c r="B152" s="10" t="str">
        <f t="shared" si="52"/>
        <v>MM</v>
      </c>
      <c r="C152" s="20" t="str">
        <f t="shared" si="53"/>
        <v>Lynndale</v>
      </c>
      <c r="E152" s="10">
        <v>10</v>
      </c>
      <c r="F152" s="17">
        <v>101</v>
      </c>
      <c r="G152" s="17">
        <v>15</v>
      </c>
      <c r="H152" s="16">
        <f t="shared" si="50"/>
        <v>7.03125E-2</v>
      </c>
      <c r="I152" s="21">
        <f t="shared" si="54"/>
        <v>7.2222222222222271E-3</v>
      </c>
      <c r="J152" s="14">
        <f t="shared" si="51"/>
        <v>63</v>
      </c>
    </row>
    <row r="153" spans="1:10" x14ac:dyDescent="0.25">
      <c r="A153" s="17">
        <f t="shared" si="52"/>
        <v>11</v>
      </c>
      <c r="B153" s="10" t="str">
        <f t="shared" si="52"/>
        <v>MM</v>
      </c>
      <c r="C153" s="20" t="str">
        <f t="shared" si="53"/>
        <v>Lynndale</v>
      </c>
      <c r="D153" s="26" t="s">
        <v>64</v>
      </c>
      <c r="E153" s="10">
        <v>11</v>
      </c>
      <c r="F153" s="17">
        <v>110</v>
      </c>
      <c r="G153" s="17">
        <v>56</v>
      </c>
      <c r="H153" s="16">
        <f t="shared" si="50"/>
        <v>7.7037037037037043E-2</v>
      </c>
      <c r="I153" s="21">
        <f t="shared" si="54"/>
        <v>6.7245370370370428E-3</v>
      </c>
      <c r="J153" s="14">
        <f t="shared" si="51"/>
        <v>45</v>
      </c>
    </row>
    <row r="154" spans="1:10" x14ac:dyDescent="0.25">
      <c r="A154" s="17">
        <f t="shared" si="52"/>
        <v>11</v>
      </c>
      <c r="B154" s="10" t="str">
        <f t="shared" si="52"/>
        <v>MM</v>
      </c>
      <c r="C154" s="20" t="str">
        <f t="shared" si="53"/>
        <v>Lynndale</v>
      </c>
      <c r="E154" s="10">
        <v>12</v>
      </c>
      <c r="F154" s="17">
        <v>120</v>
      </c>
      <c r="G154" s="17">
        <v>21</v>
      </c>
      <c r="H154" s="16">
        <f t="shared" si="50"/>
        <v>8.3576388888888895E-2</v>
      </c>
      <c r="I154" s="21">
        <f t="shared" si="54"/>
        <v>6.5393518518518517E-3</v>
      </c>
      <c r="J154" s="14">
        <f t="shared" si="51"/>
        <v>38</v>
      </c>
    </row>
    <row r="155" spans="1:10" x14ac:dyDescent="0.25">
      <c r="A155" s="17">
        <f t="shared" si="52"/>
        <v>11</v>
      </c>
      <c r="B155" s="10" t="str">
        <f t="shared" si="52"/>
        <v>MM</v>
      </c>
      <c r="C155" s="20" t="str">
        <f t="shared" si="53"/>
        <v>Lynndale</v>
      </c>
      <c r="E155" s="10">
        <v>13</v>
      </c>
      <c r="F155" s="17">
        <v>129</v>
      </c>
      <c r="G155" s="17">
        <v>41</v>
      </c>
      <c r="H155" s="16">
        <f t="shared" si="50"/>
        <v>9.0057870370370371E-2</v>
      </c>
      <c r="I155" s="21">
        <f t="shared" si="54"/>
        <v>6.481481481481477E-3</v>
      </c>
      <c r="J155" s="14">
        <f t="shared" si="51"/>
        <v>36</v>
      </c>
    </row>
    <row r="156" spans="1:10" x14ac:dyDescent="0.25">
      <c r="J156" s="14" t="str">
        <f t="shared" si="51"/>
        <v/>
      </c>
    </row>
    <row r="157" spans="1:10" x14ac:dyDescent="0.25">
      <c r="A157" s="17">
        <f>+A155+1</f>
        <v>12</v>
      </c>
      <c r="B157" s="10" t="str">
        <f>+B155</f>
        <v>MM</v>
      </c>
      <c r="C157" s="20" t="s">
        <v>65</v>
      </c>
      <c r="D157" s="24" t="s">
        <v>66</v>
      </c>
      <c r="E157" s="10">
        <v>1</v>
      </c>
      <c r="F157" s="17">
        <v>9</v>
      </c>
      <c r="G157" s="17">
        <v>4</v>
      </c>
      <c r="H157" s="12">
        <f t="shared" ref="H157:H169" si="55">IF(TIME(0,F157,G157)=0,"",TIME(0,F157,G157))</f>
        <v>6.2962962962962964E-3</v>
      </c>
      <c r="I157" s="21">
        <f>IF(H157="","",H157)</f>
        <v>6.2962962962962964E-3</v>
      </c>
      <c r="J157" s="14">
        <f t="shared" si="51"/>
        <v>25</v>
      </c>
    </row>
    <row r="158" spans="1:10" x14ac:dyDescent="0.25">
      <c r="A158" s="17">
        <f>+A157</f>
        <v>12</v>
      </c>
      <c r="B158" s="10" t="str">
        <f>+B157</f>
        <v>MM</v>
      </c>
      <c r="C158" s="20" t="str">
        <f>+C157</f>
        <v>Glen Eden</v>
      </c>
      <c r="D158" s="24"/>
      <c r="E158" s="10">
        <v>2</v>
      </c>
      <c r="F158" s="17">
        <v>18</v>
      </c>
      <c r="G158" s="17">
        <v>31</v>
      </c>
      <c r="H158" s="12">
        <f t="shared" si="55"/>
        <v>1.2858796296296297E-2</v>
      </c>
      <c r="I158" s="21">
        <f>IF(H158="","",H158-H157)</f>
        <v>6.5625000000000006E-3</v>
      </c>
      <c r="J158" s="14">
        <f t="shared" si="51"/>
        <v>40</v>
      </c>
    </row>
    <row r="159" spans="1:10" x14ac:dyDescent="0.25">
      <c r="A159" s="17">
        <f t="shared" ref="A159:B169" si="56">+A158</f>
        <v>12</v>
      </c>
      <c r="B159" s="10" t="str">
        <f>+B158</f>
        <v>MM</v>
      </c>
      <c r="C159" s="20" t="str">
        <f t="shared" ref="C159:C169" si="57">+C158</f>
        <v>Glen Eden</v>
      </c>
      <c r="D159" s="25"/>
      <c r="E159" s="10">
        <v>3</v>
      </c>
      <c r="F159" s="17">
        <v>27</v>
      </c>
      <c r="G159" s="17">
        <v>54</v>
      </c>
      <c r="H159" s="12">
        <f t="shared" si="55"/>
        <v>1.9375E-2</v>
      </c>
      <c r="I159" s="21">
        <f>IF(H159="","",H159-H158)</f>
        <v>6.5162037037037029E-3</v>
      </c>
      <c r="J159" s="14">
        <f t="shared" si="51"/>
        <v>37</v>
      </c>
    </row>
    <row r="160" spans="1:10" x14ac:dyDescent="0.25">
      <c r="A160" s="17">
        <f t="shared" si="56"/>
        <v>12</v>
      </c>
      <c r="B160" s="10" t="str">
        <f t="shared" si="56"/>
        <v>MM</v>
      </c>
      <c r="C160" s="20" t="str">
        <f t="shared" si="57"/>
        <v>Glen Eden</v>
      </c>
      <c r="D160" s="25" t="s">
        <v>67</v>
      </c>
      <c r="E160" s="10">
        <v>4</v>
      </c>
      <c r="F160" s="17">
        <v>36</v>
      </c>
      <c r="G160" s="17">
        <v>59</v>
      </c>
      <c r="H160" s="12">
        <f t="shared" si="55"/>
        <v>2.568287037037037E-2</v>
      </c>
      <c r="I160" s="21">
        <f>IF(H160="","",H160-H159)</f>
        <v>6.3078703703703699E-3</v>
      </c>
      <c r="J160" s="14">
        <f t="shared" si="51"/>
        <v>27</v>
      </c>
    </row>
    <row r="161" spans="1:10" x14ac:dyDescent="0.25">
      <c r="A161" s="17">
        <f t="shared" si="56"/>
        <v>12</v>
      </c>
      <c r="B161" s="10" t="str">
        <f t="shared" si="56"/>
        <v>MM</v>
      </c>
      <c r="C161" s="20" t="str">
        <f t="shared" si="57"/>
        <v>Glen Eden</v>
      </c>
      <c r="D161" s="25"/>
      <c r="E161" s="10">
        <v>5</v>
      </c>
      <c r="F161" s="17">
        <v>46</v>
      </c>
      <c r="G161" s="17">
        <v>17</v>
      </c>
      <c r="H161" s="12">
        <f t="shared" si="55"/>
        <v>3.2141203703703707E-2</v>
      </c>
      <c r="I161" s="21">
        <f>IF(H161="","",H161-H160)</f>
        <v>6.4583333333333368E-3</v>
      </c>
      <c r="J161" s="14">
        <f t="shared" si="51"/>
        <v>34</v>
      </c>
    </row>
    <row r="162" spans="1:10" x14ac:dyDescent="0.25">
      <c r="A162" s="17">
        <f t="shared" si="56"/>
        <v>12</v>
      </c>
      <c r="B162" s="10" t="str">
        <f t="shared" si="56"/>
        <v>MM</v>
      </c>
      <c r="C162" s="20" t="str">
        <f t="shared" si="57"/>
        <v>Glen Eden</v>
      </c>
      <c r="E162" s="10">
        <v>6</v>
      </c>
      <c r="F162" s="17">
        <v>55</v>
      </c>
      <c r="G162" s="17">
        <v>26</v>
      </c>
      <c r="H162" s="16">
        <f t="shared" si="55"/>
        <v>3.8495370370370367E-2</v>
      </c>
      <c r="I162" s="21">
        <f t="shared" ref="I162:I169" si="58">IF(H162="","",H162-H161)</f>
        <v>6.3541666666666607E-3</v>
      </c>
      <c r="J162" s="14">
        <f t="shared" si="51"/>
        <v>29</v>
      </c>
    </row>
    <row r="163" spans="1:10" x14ac:dyDescent="0.25">
      <c r="A163" s="17">
        <f t="shared" si="56"/>
        <v>12</v>
      </c>
      <c r="B163" s="10" t="str">
        <f t="shared" si="56"/>
        <v>MM</v>
      </c>
      <c r="C163" s="20" t="str">
        <f t="shared" si="57"/>
        <v>Glen Eden</v>
      </c>
      <c r="E163" s="10">
        <v>7</v>
      </c>
      <c r="F163" s="17">
        <v>64</v>
      </c>
      <c r="G163" s="17">
        <v>24</v>
      </c>
      <c r="H163" s="16">
        <f t="shared" si="55"/>
        <v>4.4722222222222226E-2</v>
      </c>
      <c r="I163" s="21">
        <f t="shared" si="58"/>
        <v>6.2268518518518584E-3</v>
      </c>
      <c r="J163" s="14">
        <f t="shared" si="51"/>
        <v>22</v>
      </c>
    </row>
    <row r="164" spans="1:10" x14ac:dyDescent="0.25">
      <c r="A164" s="17">
        <f t="shared" si="56"/>
        <v>12</v>
      </c>
      <c r="B164" s="10" t="str">
        <f t="shared" si="56"/>
        <v>MM</v>
      </c>
      <c r="C164" s="20" t="str">
        <f t="shared" si="57"/>
        <v>Glen Eden</v>
      </c>
      <c r="D164" s="26" t="s">
        <v>68</v>
      </c>
      <c r="E164" s="10">
        <v>8</v>
      </c>
      <c r="F164" s="17">
        <v>74</v>
      </c>
      <c r="G164" s="17">
        <v>12</v>
      </c>
      <c r="H164" s="16">
        <f t="shared" si="55"/>
        <v>5.1527777777777783E-2</v>
      </c>
      <c r="I164" s="21">
        <f t="shared" si="58"/>
        <v>6.8055555555555577E-3</v>
      </c>
      <c r="J164" s="14">
        <f t="shared" si="51"/>
        <v>47</v>
      </c>
    </row>
    <row r="165" spans="1:10" x14ac:dyDescent="0.25">
      <c r="A165" s="17">
        <f t="shared" si="56"/>
        <v>12</v>
      </c>
      <c r="B165" s="10" t="str">
        <f t="shared" si="56"/>
        <v>MM</v>
      </c>
      <c r="C165" s="20" t="str">
        <f t="shared" si="57"/>
        <v>Glen Eden</v>
      </c>
      <c r="E165" s="10">
        <v>9</v>
      </c>
      <c r="F165" s="17">
        <v>84</v>
      </c>
      <c r="G165" s="17">
        <v>7</v>
      </c>
      <c r="H165" s="16">
        <f t="shared" si="55"/>
        <v>5.8414351851851849E-2</v>
      </c>
      <c r="I165" s="21">
        <f t="shared" si="58"/>
        <v>6.8865740740740658E-3</v>
      </c>
      <c r="J165" s="14">
        <f t="shared" si="51"/>
        <v>51</v>
      </c>
    </row>
    <row r="166" spans="1:10" x14ac:dyDescent="0.25">
      <c r="A166" s="17">
        <f t="shared" si="56"/>
        <v>12</v>
      </c>
      <c r="B166" s="10" t="str">
        <f t="shared" si="56"/>
        <v>MM</v>
      </c>
      <c r="C166" s="20" t="str">
        <f t="shared" si="57"/>
        <v>Glen Eden</v>
      </c>
      <c r="E166" s="10">
        <v>10</v>
      </c>
      <c r="F166" s="17">
        <v>94</v>
      </c>
      <c r="G166" s="17">
        <v>7</v>
      </c>
      <c r="H166" s="16">
        <f t="shared" si="55"/>
        <v>6.535879629629629E-2</v>
      </c>
      <c r="I166" s="21">
        <f t="shared" si="58"/>
        <v>6.9444444444444406E-3</v>
      </c>
      <c r="J166" s="14">
        <f t="shared" si="51"/>
        <v>52</v>
      </c>
    </row>
    <row r="167" spans="1:10" x14ac:dyDescent="0.25">
      <c r="A167" s="17">
        <f t="shared" si="56"/>
        <v>12</v>
      </c>
      <c r="B167" s="10" t="str">
        <f t="shared" si="56"/>
        <v>MM</v>
      </c>
      <c r="C167" s="20" t="str">
        <f t="shared" si="57"/>
        <v>Glen Eden</v>
      </c>
      <c r="D167" s="26" t="s">
        <v>69</v>
      </c>
      <c r="E167" s="10">
        <v>11</v>
      </c>
      <c r="F167" s="17">
        <v>103</v>
      </c>
      <c r="G167" s="17">
        <v>37</v>
      </c>
      <c r="H167" s="16">
        <f t="shared" si="55"/>
        <v>7.1956018518518516E-2</v>
      </c>
      <c r="I167" s="21">
        <f t="shared" si="58"/>
        <v>6.5972222222222265E-3</v>
      </c>
      <c r="J167" s="14">
        <f t="shared" si="51"/>
        <v>41</v>
      </c>
    </row>
    <row r="168" spans="1:10" x14ac:dyDescent="0.25">
      <c r="A168" s="17">
        <f t="shared" si="56"/>
        <v>12</v>
      </c>
      <c r="B168" s="10" t="str">
        <f t="shared" si="56"/>
        <v>MM</v>
      </c>
      <c r="C168" s="20" t="str">
        <f t="shared" si="57"/>
        <v>Glen Eden</v>
      </c>
      <c r="E168" s="10">
        <v>12</v>
      </c>
      <c r="F168" s="17">
        <v>113</v>
      </c>
      <c r="G168" s="17">
        <v>45</v>
      </c>
      <c r="H168" s="16">
        <f t="shared" si="55"/>
        <v>7.8993055555555552E-2</v>
      </c>
      <c r="I168" s="21">
        <f t="shared" si="58"/>
        <v>7.0370370370370361E-3</v>
      </c>
      <c r="J168" s="14">
        <f t="shared" si="51"/>
        <v>53</v>
      </c>
    </row>
    <row r="169" spans="1:10" x14ac:dyDescent="0.25">
      <c r="A169" s="17">
        <f t="shared" si="56"/>
        <v>12</v>
      </c>
      <c r="B169" s="10" t="str">
        <f t="shared" si="56"/>
        <v>MM</v>
      </c>
      <c r="C169" s="20" t="str">
        <f t="shared" si="57"/>
        <v>Glen Eden</v>
      </c>
      <c r="E169" s="10">
        <v>13</v>
      </c>
      <c r="F169" s="17">
        <v>124</v>
      </c>
      <c r="G169" s="17">
        <v>13</v>
      </c>
      <c r="H169" s="16">
        <f t="shared" si="55"/>
        <v>8.6261574074074074E-2</v>
      </c>
      <c r="I169" s="21">
        <f t="shared" si="58"/>
        <v>7.2685185185185214E-3</v>
      </c>
      <c r="J169" s="14">
        <f t="shared" si="51"/>
        <v>66</v>
      </c>
    </row>
    <row r="170" spans="1:10" x14ac:dyDescent="0.25">
      <c r="J170" s="14" t="str">
        <f t="shared" si="51"/>
        <v/>
      </c>
    </row>
    <row r="171" spans="1:10" x14ac:dyDescent="0.25">
      <c r="A171" s="17">
        <f>+A169+1</f>
        <v>13</v>
      </c>
      <c r="B171" s="10" t="str">
        <f>+B169</f>
        <v>MM</v>
      </c>
      <c r="C171" s="20" t="s">
        <v>65</v>
      </c>
      <c r="D171" s="24" t="s">
        <v>70</v>
      </c>
      <c r="E171" s="10">
        <v>1</v>
      </c>
      <c r="F171" s="17">
        <v>9</v>
      </c>
      <c r="G171" s="17">
        <v>5</v>
      </c>
      <c r="H171" s="12">
        <f t="shared" ref="H171:H183" si="59">IF(TIME(0,F171,G171)=0,"",TIME(0,F171,G171))</f>
        <v>6.3078703703703708E-3</v>
      </c>
      <c r="I171" s="21">
        <f>IF(H171="","",H171)</f>
        <v>6.3078703703703708E-3</v>
      </c>
      <c r="J171" s="14">
        <f t="shared" si="51"/>
        <v>28</v>
      </c>
    </row>
    <row r="172" spans="1:10" x14ac:dyDescent="0.25">
      <c r="A172" s="17">
        <f>+A171</f>
        <v>13</v>
      </c>
      <c r="B172" s="10" t="str">
        <f>+B171</f>
        <v>MM</v>
      </c>
      <c r="C172" s="20" t="str">
        <f>+C171</f>
        <v>Glen Eden</v>
      </c>
      <c r="D172" s="24"/>
      <c r="E172" s="10">
        <v>2</v>
      </c>
      <c r="F172" s="17">
        <v>18</v>
      </c>
      <c r="G172" s="17">
        <v>31</v>
      </c>
      <c r="H172" s="12">
        <f t="shared" si="59"/>
        <v>1.2858796296296297E-2</v>
      </c>
      <c r="I172" s="21">
        <f>IF(H172="","",H172-H171)</f>
        <v>6.5509259259259262E-3</v>
      </c>
      <c r="J172" s="14">
        <f t="shared" si="51"/>
        <v>39</v>
      </c>
    </row>
    <row r="173" spans="1:10" x14ac:dyDescent="0.25">
      <c r="A173" s="17">
        <f t="shared" ref="A173:B183" si="60">+A172</f>
        <v>13</v>
      </c>
      <c r="B173" s="10" t="str">
        <f>+B172</f>
        <v>MM</v>
      </c>
      <c r="C173" s="20" t="str">
        <f t="shared" ref="C173:C183" si="61">+C172</f>
        <v>Glen Eden</v>
      </c>
      <c r="D173" s="25"/>
      <c r="E173" s="10">
        <v>3</v>
      </c>
      <c r="F173" s="17">
        <v>28</v>
      </c>
      <c r="G173" s="17">
        <v>22</v>
      </c>
      <c r="H173" s="12">
        <f t="shared" si="59"/>
        <v>1.9699074074074074E-2</v>
      </c>
      <c r="I173" s="21">
        <f>IF(H173="","",H173-H172)</f>
        <v>6.8402777777777767E-3</v>
      </c>
      <c r="J173" s="14">
        <f t="shared" si="51"/>
        <v>49</v>
      </c>
    </row>
    <row r="174" spans="1:10" x14ac:dyDescent="0.25">
      <c r="A174" s="17">
        <f t="shared" si="60"/>
        <v>13</v>
      </c>
      <c r="B174" s="10" t="str">
        <f t="shared" si="60"/>
        <v>MM</v>
      </c>
      <c r="C174" s="20" t="str">
        <f t="shared" si="61"/>
        <v>Glen Eden</v>
      </c>
      <c r="D174" s="25"/>
      <c r="E174" s="10">
        <v>4</v>
      </c>
      <c r="F174" s="17">
        <v>38</v>
      </c>
      <c r="G174" s="17">
        <v>10</v>
      </c>
      <c r="H174" s="12">
        <f t="shared" si="59"/>
        <v>2.6504629629629628E-2</v>
      </c>
      <c r="I174" s="21">
        <f>IF(H174="","",H174-H173)</f>
        <v>6.8055555555555543E-3</v>
      </c>
      <c r="J174" s="14">
        <f t="shared" si="51"/>
        <v>46</v>
      </c>
    </row>
    <row r="175" spans="1:10" x14ac:dyDescent="0.25">
      <c r="A175" s="17">
        <f t="shared" si="60"/>
        <v>13</v>
      </c>
      <c r="B175" s="10" t="str">
        <f t="shared" si="60"/>
        <v>MM</v>
      </c>
      <c r="C175" s="20" t="str">
        <f t="shared" si="61"/>
        <v>Glen Eden</v>
      </c>
      <c r="D175" s="25" t="s">
        <v>71</v>
      </c>
      <c r="E175" s="10">
        <v>5</v>
      </c>
      <c r="F175" s="17">
        <v>47</v>
      </c>
      <c r="G175" s="17">
        <v>50</v>
      </c>
      <c r="H175" s="12">
        <f t="shared" si="59"/>
        <v>3.3217592592592597E-2</v>
      </c>
      <c r="I175" s="21">
        <f>IF(H175="","",H175-H174)</f>
        <v>6.7129629629629692E-3</v>
      </c>
      <c r="J175" s="14">
        <f t="shared" si="51"/>
        <v>44</v>
      </c>
    </row>
    <row r="176" spans="1:10" x14ac:dyDescent="0.25">
      <c r="A176" s="17">
        <f t="shared" si="60"/>
        <v>13</v>
      </c>
      <c r="B176" s="10" t="str">
        <f t="shared" si="60"/>
        <v>MM</v>
      </c>
      <c r="C176" s="20" t="str">
        <f t="shared" si="61"/>
        <v>Glen Eden</v>
      </c>
      <c r="D176" s="26" t="s">
        <v>72</v>
      </c>
      <c r="E176" s="10">
        <v>6</v>
      </c>
      <c r="F176" s="17">
        <v>58</v>
      </c>
      <c r="G176" s="17">
        <v>0</v>
      </c>
      <c r="H176" s="16">
        <f t="shared" si="59"/>
        <v>4.027777777777778E-2</v>
      </c>
      <c r="I176" s="21">
        <f t="shared" ref="I176:I183" si="62">IF(H176="","",H176-H175)</f>
        <v>7.0601851851851832E-3</v>
      </c>
      <c r="J176" s="14">
        <f t="shared" si="51"/>
        <v>54</v>
      </c>
    </row>
    <row r="177" spans="1:10" x14ac:dyDescent="0.25">
      <c r="A177" s="17">
        <f t="shared" si="60"/>
        <v>13</v>
      </c>
      <c r="B177" s="10" t="str">
        <f t="shared" si="60"/>
        <v>MM</v>
      </c>
      <c r="C177" s="20" t="str">
        <f t="shared" si="61"/>
        <v>Glen Eden</v>
      </c>
      <c r="E177" s="10">
        <v>7</v>
      </c>
      <c r="F177" s="17">
        <v>68</v>
      </c>
      <c r="G177" s="17">
        <v>13</v>
      </c>
      <c r="H177" s="16">
        <f t="shared" si="59"/>
        <v>4.7372685185185191E-2</v>
      </c>
      <c r="I177" s="21">
        <f t="shared" si="62"/>
        <v>7.0949074074074109E-3</v>
      </c>
      <c r="J177" s="14">
        <f t="shared" si="51"/>
        <v>55</v>
      </c>
    </row>
    <row r="178" spans="1:10" x14ac:dyDescent="0.25">
      <c r="A178" s="17">
        <f t="shared" si="60"/>
        <v>13</v>
      </c>
      <c r="B178" s="10" t="str">
        <f t="shared" si="60"/>
        <v>MM</v>
      </c>
      <c r="C178" s="20" t="str">
        <f t="shared" si="61"/>
        <v>Glen Eden</v>
      </c>
      <c r="E178" s="10">
        <v>8</v>
      </c>
      <c r="F178" s="17">
        <v>78</v>
      </c>
      <c r="G178" s="17">
        <v>27</v>
      </c>
      <c r="H178" s="16">
        <f t="shared" si="59"/>
        <v>5.4479166666666669E-2</v>
      </c>
      <c r="I178" s="21">
        <f t="shared" si="62"/>
        <v>7.1064814814814775E-3</v>
      </c>
      <c r="J178" s="14">
        <f t="shared" si="51"/>
        <v>56</v>
      </c>
    </row>
    <row r="179" spans="1:10" x14ac:dyDescent="0.25">
      <c r="A179" s="17">
        <f t="shared" si="60"/>
        <v>13</v>
      </c>
      <c r="B179" s="10" t="str">
        <f t="shared" si="60"/>
        <v>MM</v>
      </c>
      <c r="C179" s="20" t="str">
        <f t="shared" si="61"/>
        <v>Glen Eden</v>
      </c>
      <c r="E179" s="10">
        <v>9</v>
      </c>
      <c r="F179" s="17">
        <v>89</v>
      </c>
      <c r="G179" s="17">
        <v>14</v>
      </c>
      <c r="H179" s="16">
        <f t="shared" si="59"/>
        <v>6.1967592592592595E-2</v>
      </c>
      <c r="I179" s="21">
        <f t="shared" si="62"/>
        <v>7.4884259259259262E-3</v>
      </c>
      <c r="J179" s="14">
        <f t="shared" si="51"/>
        <v>73</v>
      </c>
    </row>
    <row r="180" spans="1:10" x14ac:dyDescent="0.25">
      <c r="A180" s="17">
        <f t="shared" si="60"/>
        <v>13</v>
      </c>
      <c r="B180" s="10" t="str">
        <f t="shared" si="60"/>
        <v>MM</v>
      </c>
      <c r="C180" s="20" t="str">
        <f t="shared" si="61"/>
        <v>Glen Eden</v>
      </c>
      <c r="D180" s="26" t="s">
        <v>73</v>
      </c>
      <c r="E180" s="10">
        <v>10</v>
      </c>
      <c r="F180" s="17">
        <v>99</v>
      </c>
      <c r="G180" s="17">
        <v>32</v>
      </c>
      <c r="H180" s="16">
        <f t="shared" si="59"/>
        <v>6.9120370370370374E-2</v>
      </c>
      <c r="I180" s="21">
        <f t="shared" si="62"/>
        <v>7.1527777777777787E-3</v>
      </c>
      <c r="J180" s="14">
        <f t="shared" si="51"/>
        <v>60</v>
      </c>
    </row>
    <row r="181" spans="1:10" x14ac:dyDescent="0.25">
      <c r="A181" s="17">
        <f t="shared" si="60"/>
        <v>13</v>
      </c>
      <c r="B181" s="10" t="str">
        <f t="shared" si="60"/>
        <v>MM</v>
      </c>
      <c r="C181" s="20" t="str">
        <f t="shared" si="61"/>
        <v>Glen Eden</v>
      </c>
      <c r="E181" s="10">
        <v>11</v>
      </c>
      <c r="F181" s="17">
        <v>108</v>
      </c>
      <c r="G181" s="17">
        <v>47</v>
      </c>
      <c r="H181" s="16">
        <f t="shared" si="59"/>
        <v>7.5543981481481476E-2</v>
      </c>
      <c r="I181" s="21">
        <f t="shared" si="62"/>
        <v>6.4236111111111022E-3</v>
      </c>
      <c r="J181" s="14">
        <f t="shared" si="51"/>
        <v>33</v>
      </c>
    </row>
    <row r="182" spans="1:10" x14ac:dyDescent="0.25">
      <c r="A182" s="17">
        <f t="shared" si="60"/>
        <v>13</v>
      </c>
      <c r="B182" s="10" t="str">
        <f t="shared" si="60"/>
        <v>MM</v>
      </c>
      <c r="C182" s="20" t="str">
        <f t="shared" si="61"/>
        <v>Glen Eden</v>
      </c>
      <c r="E182" s="10">
        <v>12</v>
      </c>
      <c r="F182" s="17">
        <v>119</v>
      </c>
      <c r="G182" s="17">
        <v>5</v>
      </c>
      <c r="H182" s="16">
        <f t="shared" si="59"/>
        <v>8.2696759259259248E-2</v>
      </c>
      <c r="I182" s="21">
        <f t="shared" si="62"/>
        <v>7.1527777777777718E-3</v>
      </c>
      <c r="J182" s="14">
        <f t="shared" si="51"/>
        <v>59</v>
      </c>
    </row>
    <row r="183" spans="1:10" x14ac:dyDescent="0.25">
      <c r="A183" s="17">
        <f t="shared" si="60"/>
        <v>13</v>
      </c>
      <c r="B183" s="10" t="str">
        <f t="shared" si="60"/>
        <v>MM</v>
      </c>
      <c r="C183" s="20" t="str">
        <f t="shared" si="61"/>
        <v>Glen Eden</v>
      </c>
      <c r="E183" s="10">
        <v>13</v>
      </c>
      <c r="F183" s="17">
        <v>129</v>
      </c>
      <c r="G183" s="17">
        <v>20</v>
      </c>
      <c r="H183" s="16">
        <f t="shared" si="59"/>
        <v>8.9814814814814833E-2</v>
      </c>
      <c r="I183" s="21">
        <f t="shared" si="62"/>
        <v>7.1180555555555858E-3</v>
      </c>
      <c r="J183" s="14">
        <f t="shared" si="51"/>
        <v>57</v>
      </c>
    </row>
    <row r="184" spans="1:10" x14ac:dyDescent="0.25">
      <c r="J184" s="14" t="str">
        <f t="shared" si="51"/>
        <v/>
      </c>
    </row>
    <row r="185" spans="1:10" x14ac:dyDescent="0.25">
      <c r="A185" s="17">
        <f>+A183+1</f>
        <v>14</v>
      </c>
      <c r="B185" s="10" t="str">
        <f>+B183</f>
        <v>MM</v>
      </c>
      <c r="C185" s="20" t="s">
        <v>14</v>
      </c>
      <c r="D185" s="24" t="s">
        <v>74</v>
      </c>
      <c r="E185" s="10">
        <v>1</v>
      </c>
      <c r="F185" s="17">
        <v>8</v>
      </c>
      <c r="G185" s="17">
        <v>12</v>
      </c>
      <c r="H185" s="12">
        <f t="shared" ref="H185:H197" si="63">IF(TIME(0,F185,G185)=0,"",TIME(0,F185,G185))</f>
        <v>5.6944444444444438E-3</v>
      </c>
      <c r="I185" s="21">
        <f>IF(H185="","",H185)</f>
        <v>5.6944444444444438E-3</v>
      </c>
      <c r="J185" s="14">
        <f t="shared" si="51"/>
        <v>3</v>
      </c>
    </row>
    <row r="186" spans="1:10" x14ac:dyDescent="0.25">
      <c r="A186" s="17">
        <f>+A185</f>
        <v>14</v>
      </c>
      <c r="B186" s="10" t="str">
        <f>+B185</f>
        <v>MM</v>
      </c>
      <c r="C186" s="20" t="str">
        <f>+C185</f>
        <v>ACA</v>
      </c>
      <c r="D186" s="24"/>
      <c r="E186" s="10">
        <v>2</v>
      </c>
      <c r="F186" s="17">
        <v>16</v>
      </c>
      <c r="G186" s="17">
        <v>36</v>
      </c>
      <c r="H186" s="12">
        <f t="shared" si="63"/>
        <v>1.1527777777777777E-2</v>
      </c>
      <c r="I186" s="21">
        <f>IF(H186="","",H186-H185)</f>
        <v>5.8333333333333336E-3</v>
      </c>
      <c r="J186" s="14">
        <f t="shared" si="51"/>
        <v>8</v>
      </c>
    </row>
    <row r="187" spans="1:10" x14ac:dyDescent="0.25">
      <c r="A187" s="17">
        <f t="shared" ref="A187:B197" si="64">+A186</f>
        <v>14</v>
      </c>
      <c r="B187" s="10" t="str">
        <f>+B186</f>
        <v>MM</v>
      </c>
      <c r="C187" s="20" t="str">
        <f t="shared" ref="C187:C197" si="65">+C186</f>
        <v>ACA</v>
      </c>
      <c r="D187" s="25"/>
      <c r="E187" s="10">
        <v>3</v>
      </c>
      <c r="F187" s="17">
        <v>25</v>
      </c>
      <c r="G187" s="17">
        <v>1</v>
      </c>
      <c r="H187" s="12">
        <f t="shared" si="63"/>
        <v>1.7372685185185185E-2</v>
      </c>
      <c r="I187" s="21">
        <f>IF(H187="","",H187-H186)</f>
        <v>5.844907407407408E-3</v>
      </c>
      <c r="J187" s="14">
        <f t="shared" si="51"/>
        <v>10</v>
      </c>
    </row>
    <row r="188" spans="1:10" x14ac:dyDescent="0.25">
      <c r="A188" s="17">
        <f t="shared" si="64"/>
        <v>14</v>
      </c>
      <c r="B188" s="10" t="str">
        <f t="shared" si="64"/>
        <v>MM</v>
      </c>
      <c r="C188" s="20" t="str">
        <f t="shared" si="65"/>
        <v>ACA</v>
      </c>
      <c r="D188" s="25"/>
      <c r="E188" s="10">
        <v>4</v>
      </c>
      <c r="F188" s="17">
        <v>33</v>
      </c>
      <c r="G188" s="17">
        <v>19</v>
      </c>
      <c r="H188" s="12">
        <f t="shared" si="63"/>
        <v>2.3136574074074077E-2</v>
      </c>
      <c r="I188" s="21">
        <f>IF(H188="","",H188-H187)</f>
        <v>5.7638888888888913E-3</v>
      </c>
      <c r="J188" s="14">
        <f t="shared" si="51"/>
        <v>5</v>
      </c>
    </row>
    <row r="189" spans="1:10" x14ac:dyDescent="0.25">
      <c r="A189" s="17">
        <f t="shared" si="64"/>
        <v>14</v>
      </c>
      <c r="B189" s="10" t="str">
        <f t="shared" si="64"/>
        <v>MM</v>
      </c>
      <c r="C189" s="20" t="str">
        <f t="shared" si="65"/>
        <v>ACA</v>
      </c>
      <c r="D189" s="25" t="s">
        <v>75</v>
      </c>
      <c r="E189" s="10">
        <v>5</v>
      </c>
      <c r="F189" s="17">
        <v>41</v>
      </c>
      <c r="G189" s="17">
        <v>38</v>
      </c>
      <c r="H189" s="12">
        <f t="shared" si="63"/>
        <v>2.8912037037037038E-2</v>
      </c>
      <c r="I189" s="21">
        <f>IF(H189="","",H189-H188)</f>
        <v>5.7754629629629614E-3</v>
      </c>
      <c r="J189" s="14">
        <f t="shared" si="51"/>
        <v>6</v>
      </c>
    </row>
    <row r="190" spans="1:10" x14ac:dyDescent="0.25">
      <c r="A190" s="17">
        <f t="shared" si="64"/>
        <v>14</v>
      </c>
      <c r="B190" s="10" t="str">
        <f t="shared" si="64"/>
        <v>MM</v>
      </c>
      <c r="C190" s="20" t="str">
        <f t="shared" si="65"/>
        <v>ACA</v>
      </c>
      <c r="E190" s="10">
        <v>6</v>
      </c>
      <c r="F190" s="17">
        <v>50</v>
      </c>
      <c r="G190" s="17">
        <v>8</v>
      </c>
      <c r="H190" s="16">
        <f t="shared" si="63"/>
        <v>3.4814814814814812E-2</v>
      </c>
      <c r="I190" s="21">
        <f t="shared" ref="I190:I197" si="66">IF(H190="","",H190-H189)</f>
        <v>5.9027777777777742E-3</v>
      </c>
      <c r="J190" s="14">
        <f t="shared" si="51"/>
        <v>13</v>
      </c>
    </row>
    <row r="191" spans="1:10" x14ac:dyDescent="0.25">
      <c r="A191" s="17">
        <f t="shared" si="64"/>
        <v>14</v>
      </c>
      <c r="B191" s="10" t="str">
        <f t="shared" si="64"/>
        <v>MM</v>
      </c>
      <c r="C191" s="20" t="str">
        <f t="shared" si="65"/>
        <v>ACA</v>
      </c>
      <c r="E191" s="10">
        <v>7</v>
      </c>
      <c r="F191" s="17">
        <v>58</v>
      </c>
      <c r="G191" s="17">
        <v>40</v>
      </c>
      <c r="H191" s="16">
        <f t="shared" si="63"/>
        <v>4.0740740740740737E-2</v>
      </c>
      <c r="I191" s="21">
        <f t="shared" si="66"/>
        <v>5.9259259259259248E-3</v>
      </c>
      <c r="J191" s="14">
        <f t="shared" si="51"/>
        <v>15</v>
      </c>
    </row>
    <row r="192" spans="1:10" x14ac:dyDescent="0.25">
      <c r="A192" s="17">
        <f t="shared" si="64"/>
        <v>14</v>
      </c>
      <c r="B192" s="10" t="str">
        <f t="shared" si="64"/>
        <v>MM</v>
      </c>
      <c r="C192" s="20" t="str">
        <f t="shared" si="65"/>
        <v>ACA</v>
      </c>
      <c r="E192" s="10">
        <v>8</v>
      </c>
      <c r="F192" s="17">
        <v>67</v>
      </c>
      <c r="G192" s="17">
        <v>10</v>
      </c>
      <c r="H192" s="16">
        <f t="shared" si="63"/>
        <v>4.6643518518518522E-2</v>
      </c>
      <c r="I192" s="21">
        <f t="shared" si="66"/>
        <v>5.9027777777777846E-3</v>
      </c>
      <c r="J192" s="14">
        <f t="shared" si="51"/>
        <v>14</v>
      </c>
    </row>
    <row r="193" spans="1:10" x14ac:dyDescent="0.25">
      <c r="A193" s="17">
        <f t="shared" si="64"/>
        <v>14</v>
      </c>
      <c r="B193" s="10" t="str">
        <f t="shared" si="64"/>
        <v>MM</v>
      </c>
      <c r="C193" s="20" t="str">
        <f t="shared" si="65"/>
        <v>ACA</v>
      </c>
      <c r="D193" s="26" t="s">
        <v>76</v>
      </c>
      <c r="E193" s="10">
        <v>9</v>
      </c>
      <c r="F193" s="17">
        <v>75</v>
      </c>
      <c r="G193" s="17">
        <v>50</v>
      </c>
      <c r="H193" s="16">
        <f t="shared" si="63"/>
        <v>5.2662037037037035E-2</v>
      </c>
      <c r="I193" s="21">
        <f t="shared" si="66"/>
        <v>6.0185185185185133E-3</v>
      </c>
      <c r="J193" s="14">
        <f t="shared" si="51"/>
        <v>18</v>
      </c>
    </row>
    <row r="194" spans="1:10" x14ac:dyDescent="0.25">
      <c r="A194" s="17">
        <f t="shared" si="64"/>
        <v>14</v>
      </c>
      <c r="B194" s="10" t="str">
        <f t="shared" si="64"/>
        <v>MM</v>
      </c>
      <c r="C194" s="20" t="str">
        <f t="shared" si="65"/>
        <v>ACA</v>
      </c>
      <c r="E194" s="10">
        <v>10</v>
      </c>
      <c r="F194" s="17">
        <v>84</v>
      </c>
      <c r="G194" s="17">
        <v>41</v>
      </c>
      <c r="H194" s="16">
        <f t="shared" si="63"/>
        <v>5.8807870370370378E-2</v>
      </c>
      <c r="I194" s="21">
        <f t="shared" si="66"/>
        <v>6.1458333333333434E-3</v>
      </c>
      <c r="J194" s="14">
        <f t="shared" si="51"/>
        <v>20</v>
      </c>
    </row>
    <row r="195" spans="1:10" x14ac:dyDescent="0.25">
      <c r="A195" s="17">
        <f t="shared" si="64"/>
        <v>14</v>
      </c>
      <c r="B195" s="10" t="str">
        <f t="shared" si="64"/>
        <v>MM</v>
      </c>
      <c r="C195" s="20" t="str">
        <f t="shared" si="65"/>
        <v>ACA</v>
      </c>
      <c r="E195" s="10">
        <v>11</v>
      </c>
      <c r="F195" s="17">
        <v>93</v>
      </c>
      <c r="G195" s="17">
        <v>32</v>
      </c>
      <c r="H195" s="16">
        <f t="shared" si="63"/>
        <v>6.4953703703703694E-2</v>
      </c>
      <c r="I195" s="21">
        <f t="shared" si="66"/>
        <v>6.1458333333333157E-3</v>
      </c>
      <c r="J195" s="14">
        <f t="shared" si="51"/>
        <v>19</v>
      </c>
    </row>
    <row r="196" spans="1:10" x14ac:dyDescent="0.25">
      <c r="A196" s="17">
        <f t="shared" si="64"/>
        <v>14</v>
      </c>
      <c r="B196" s="10" t="str">
        <f t="shared" si="64"/>
        <v>MM</v>
      </c>
      <c r="C196" s="20" t="str">
        <f t="shared" si="65"/>
        <v>ACA</v>
      </c>
      <c r="D196" s="26" t="s">
        <v>77</v>
      </c>
      <c r="E196" s="10">
        <v>12</v>
      </c>
      <c r="F196" s="17">
        <v>103</v>
      </c>
      <c r="G196" s="17">
        <v>52</v>
      </c>
      <c r="H196" s="16">
        <f t="shared" si="63"/>
        <v>7.2129629629629627E-2</v>
      </c>
      <c r="I196" s="21">
        <f t="shared" si="66"/>
        <v>7.1759259259259328E-3</v>
      </c>
      <c r="J196" s="14">
        <f t="shared" si="51"/>
        <v>61</v>
      </c>
    </row>
    <row r="197" spans="1:10" x14ac:dyDescent="0.25">
      <c r="A197" s="17">
        <f t="shared" si="64"/>
        <v>14</v>
      </c>
      <c r="B197" s="10" t="str">
        <f t="shared" si="64"/>
        <v>MM</v>
      </c>
      <c r="C197" s="20" t="str">
        <f t="shared" si="65"/>
        <v>ACA</v>
      </c>
      <c r="E197" s="10">
        <v>13</v>
      </c>
      <c r="F197" s="17">
        <v>114</v>
      </c>
      <c r="G197" s="17">
        <v>57</v>
      </c>
      <c r="H197" s="16">
        <f t="shared" si="63"/>
        <v>7.9826388888888891E-2</v>
      </c>
      <c r="I197" s="21">
        <f t="shared" si="66"/>
        <v>7.6967592592592643E-3</v>
      </c>
      <c r="J197" s="14">
        <f t="shared" si="51"/>
        <v>75</v>
      </c>
    </row>
    <row r="198" spans="1:10" x14ac:dyDescent="0.25">
      <c r="J198" s="14" t="str">
        <f t="shared" si="51"/>
        <v/>
      </c>
    </row>
    <row r="199" spans="1:10" x14ac:dyDescent="0.25">
      <c r="A199" s="17">
        <f>+A197+1</f>
        <v>15</v>
      </c>
      <c r="B199" s="10" t="str">
        <f>+B197</f>
        <v>MM</v>
      </c>
      <c r="C199" s="20" t="s">
        <v>14</v>
      </c>
      <c r="D199" s="24" t="s">
        <v>78</v>
      </c>
      <c r="E199" s="10">
        <v>1</v>
      </c>
      <c r="F199" s="17">
        <v>8</v>
      </c>
      <c r="G199" s="17">
        <v>10</v>
      </c>
      <c r="H199" s="12">
        <f t="shared" ref="H199:H211" si="67">IF(TIME(0,F199,G199)=0,"",TIME(0,F199,G199))</f>
        <v>5.6712962962962958E-3</v>
      </c>
      <c r="I199" s="21">
        <f>IF(H199="","",H199)</f>
        <v>5.6712962962962958E-3</v>
      </c>
      <c r="J199" s="14">
        <f t="shared" si="51"/>
        <v>2</v>
      </c>
    </row>
    <row r="200" spans="1:10" x14ac:dyDescent="0.25">
      <c r="A200" s="17">
        <f>+A199</f>
        <v>15</v>
      </c>
      <c r="B200" s="10" t="str">
        <f>+B199</f>
        <v>MM</v>
      </c>
      <c r="C200" s="20" t="str">
        <f>+C199</f>
        <v>ACA</v>
      </c>
      <c r="D200" s="24"/>
      <c r="E200" s="10">
        <v>2</v>
      </c>
      <c r="F200" s="17">
        <v>16</v>
      </c>
      <c r="G200" s="17">
        <v>37</v>
      </c>
      <c r="H200" s="12">
        <f t="shared" si="67"/>
        <v>1.1539351851851851E-2</v>
      </c>
      <c r="I200" s="21">
        <f>IF(H200="","",H200-H199)</f>
        <v>5.8680555555555552E-3</v>
      </c>
      <c r="J200" s="14">
        <f t="shared" si="51"/>
        <v>11</v>
      </c>
    </row>
    <row r="201" spans="1:10" x14ac:dyDescent="0.25">
      <c r="A201" s="17">
        <f t="shared" ref="A201:B211" si="68">+A200</f>
        <v>15</v>
      </c>
      <c r="B201" s="10" t="str">
        <f>+B200</f>
        <v>MM</v>
      </c>
      <c r="C201" s="20" t="str">
        <f t="shared" ref="C201:C211" si="69">+C200</f>
        <v>ACA</v>
      </c>
      <c r="D201" s="25"/>
      <c r="E201" s="10">
        <v>3</v>
      </c>
      <c r="F201" s="17">
        <v>25</v>
      </c>
      <c r="G201" s="17">
        <v>1</v>
      </c>
      <c r="H201" s="12">
        <f t="shared" si="67"/>
        <v>1.7372685185185185E-2</v>
      </c>
      <c r="I201" s="21">
        <f>IF(H201="","",H201-H200)</f>
        <v>5.8333333333333345E-3</v>
      </c>
      <c r="J201" s="14">
        <f t="shared" si="51"/>
        <v>9</v>
      </c>
    </row>
    <row r="202" spans="1:10" x14ac:dyDescent="0.25">
      <c r="A202" s="17">
        <f t="shared" si="68"/>
        <v>15</v>
      </c>
      <c r="B202" s="10" t="str">
        <f t="shared" si="68"/>
        <v>MM</v>
      </c>
      <c r="C202" s="20" t="str">
        <f t="shared" si="69"/>
        <v>ACA</v>
      </c>
      <c r="D202" s="25"/>
      <c r="E202" s="10">
        <v>4</v>
      </c>
      <c r="F202" s="17">
        <v>33</v>
      </c>
      <c r="G202" s="17">
        <v>10</v>
      </c>
      <c r="H202" s="12">
        <f t="shared" si="67"/>
        <v>2.3032407407407404E-2</v>
      </c>
      <c r="I202" s="21">
        <f>IF(H202="","",H202-H201)</f>
        <v>5.6597222222222188E-3</v>
      </c>
      <c r="J202" s="14">
        <f t="shared" si="51"/>
        <v>1</v>
      </c>
    </row>
    <row r="203" spans="1:10" x14ac:dyDescent="0.25">
      <c r="A203" s="17">
        <f t="shared" si="68"/>
        <v>15</v>
      </c>
      <c r="B203" s="10" t="str">
        <f t="shared" si="68"/>
        <v>MM</v>
      </c>
      <c r="C203" s="20" t="str">
        <f t="shared" si="69"/>
        <v>ACA</v>
      </c>
      <c r="D203" s="25" t="s">
        <v>80</v>
      </c>
      <c r="E203" s="10">
        <v>5</v>
      </c>
      <c r="F203" s="17">
        <v>41</v>
      </c>
      <c r="G203" s="17">
        <v>22</v>
      </c>
      <c r="H203" s="12">
        <f t="shared" si="67"/>
        <v>2.8726851851851851E-2</v>
      </c>
      <c r="I203" s="21">
        <f>IF(H203="","",H203-H202)</f>
        <v>5.6944444444444464E-3</v>
      </c>
      <c r="J203" s="14">
        <f t="shared" si="51"/>
        <v>4</v>
      </c>
    </row>
    <row r="204" spans="1:10" x14ac:dyDescent="0.25">
      <c r="A204" s="17">
        <f t="shared" si="68"/>
        <v>15</v>
      </c>
      <c r="B204" s="10" t="str">
        <f t="shared" si="68"/>
        <v>MM</v>
      </c>
      <c r="C204" s="20" t="str">
        <f t="shared" si="69"/>
        <v>ACA</v>
      </c>
      <c r="E204" s="10">
        <v>6</v>
      </c>
      <c r="F204" s="17">
        <v>49</v>
      </c>
      <c r="G204" s="17">
        <v>49</v>
      </c>
      <c r="H204" s="16">
        <f t="shared" si="67"/>
        <v>3.4594907407407408E-2</v>
      </c>
      <c r="I204" s="21">
        <f t="shared" ref="I204:I211" si="70">IF(H204="","",H204-H203)</f>
        <v>5.8680555555555569E-3</v>
      </c>
      <c r="J204" s="14">
        <f t="shared" si="51"/>
        <v>12</v>
      </c>
    </row>
    <row r="205" spans="1:10" x14ac:dyDescent="0.25">
      <c r="A205" s="17">
        <f t="shared" si="68"/>
        <v>15</v>
      </c>
      <c r="B205" s="10" t="str">
        <f t="shared" si="68"/>
        <v>MM</v>
      </c>
      <c r="C205" s="20" t="str">
        <f t="shared" si="69"/>
        <v>ACA</v>
      </c>
      <c r="E205" s="10">
        <v>7</v>
      </c>
      <c r="F205" s="17">
        <v>58</v>
      </c>
      <c r="G205" s="17">
        <v>24</v>
      </c>
      <c r="H205" s="16">
        <f t="shared" si="67"/>
        <v>4.0555555555555553E-2</v>
      </c>
      <c r="I205" s="21">
        <f t="shared" si="70"/>
        <v>5.9606481481481455E-3</v>
      </c>
      <c r="J205" s="14">
        <f t="shared" si="51"/>
        <v>16</v>
      </c>
    </row>
    <row r="206" spans="1:10" x14ac:dyDescent="0.25">
      <c r="A206" s="17">
        <f t="shared" si="68"/>
        <v>15</v>
      </c>
      <c r="B206" s="10" t="str">
        <f t="shared" si="68"/>
        <v>MM</v>
      </c>
      <c r="C206" s="20" t="str">
        <f t="shared" si="69"/>
        <v>ACA</v>
      </c>
      <c r="E206" s="10">
        <v>8</v>
      </c>
      <c r="F206" s="17">
        <v>67</v>
      </c>
      <c r="G206" s="17">
        <v>1</v>
      </c>
      <c r="H206" s="16">
        <f t="shared" si="67"/>
        <v>4.6539351851851853E-2</v>
      </c>
      <c r="I206" s="21">
        <f t="shared" si="70"/>
        <v>5.9837962962962996E-3</v>
      </c>
      <c r="J206" s="14">
        <f t="shared" si="51"/>
        <v>17</v>
      </c>
    </row>
    <row r="207" spans="1:10" x14ac:dyDescent="0.25">
      <c r="A207" s="17">
        <f t="shared" si="68"/>
        <v>15</v>
      </c>
      <c r="B207" s="10" t="str">
        <f t="shared" si="68"/>
        <v>MM</v>
      </c>
      <c r="C207" s="20" t="str">
        <f t="shared" si="69"/>
        <v>ACA</v>
      </c>
      <c r="D207" s="26" t="s">
        <v>81</v>
      </c>
      <c r="E207" s="10">
        <v>9</v>
      </c>
      <c r="F207" s="17">
        <v>75</v>
      </c>
      <c r="G207" s="17">
        <v>55</v>
      </c>
      <c r="H207" s="16">
        <f t="shared" si="67"/>
        <v>5.2719907407407417E-2</v>
      </c>
      <c r="I207" s="21">
        <f t="shared" si="70"/>
        <v>6.1805555555555641E-3</v>
      </c>
      <c r="J207" s="14">
        <f t="shared" si="51"/>
        <v>21</v>
      </c>
    </row>
    <row r="208" spans="1:10" x14ac:dyDescent="0.25">
      <c r="A208" s="17">
        <f t="shared" si="68"/>
        <v>15</v>
      </c>
      <c r="B208" s="10" t="str">
        <f t="shared" si="68"/>
        <v>MM</v>
      </c>
      <c r="C208" s="20" t="str">
        <f t="shared" si="69"/>
        <v>ACA</v>
      </c>
      <c r="E208" s="10">
        <v>10</v>
      </c>
      <c r="F208" s="17">
        <v>84</v>
      </c>
      <c r="G208" s="17">
        <v>55</v>
      </c>
      <c r="H208" s="16">
        <f t="shared" si="67"/>
        <v>5.8969907407407408E-2</v>
      </c>
      <c r="I208" s="21">
        <f t="shared" si="70"/>
        <v>6.2499999999999917E-3</v>
      </c>
      <c r="J208" s="14">
        <f t="shared" ref="J208:J225" si="71">IF(I208="","",RANK(I208,$I$143:$I$225,1))</f>
        <v>23</v>
      </c>
    </row>
    <row r="209" spans="1:12" x14ac:dyDescent="0.25">
      <c r="A209" s="17">
        <f t="shared" si="68"/>
        <v>15</v>
      </c>
      <c r="B209" s="10" t="str">
        <f t="shared" si="68"/>
        <v>MM</v>
      </c>
      <c r="C209" s="20" t="str">
        <f t="shared" si="69"/>
        <v>ACA</v>
      </c>
      <c r="E209" s="10">
        <v>11</v>
      </c>
      <c r="F209" s="17">
        <v>94</v>
      </c>
      <c r="G209" s="17">
        <v>5</v>
      </c>
      <c r="H209" s="16">
        <f t="shared" si="67"/>
        <v>6.5335648148148143E-2</v>
      </c>
      <c r="I209" s="21">
        <f t="shared" si="70"/>
        <v>6.3657407407407343E-3</v>
      </c>
      <c r="J209" s="14">
        <f t="shared" si="71"/>
        <v>31</v>
      </c>
    </row>
    <row r="210" spans="1:12" x14ac:dyDescent="0.25">
      <c r="A210" s="17">
        <f t="shared" si="68"/>
        <v>15</v>
      </c>
      <c r="B210" s="10" t="str">
        <f t="shared" si="68"/>
        <v>MM</v>
      </c>
      <c r="C210" s="20" t="str">
        <f t="shared" si="69"/>
        <v>ACA</v>
      </c>
      <c r="E210" s="10">
        <v>12</v>
      </c>
      <c r="F210" s="17">
        <v>103</v>
      </c>
      <c r="G210" s="17">
        <v>14</v>
      </c>
      <c r="H210" s="16">
        <f t="shared" si="67"/>
        <v>7.1689814814814817E-2</v>
      </c>
      <c r="I210" s="21">
        <f t="shared" si="70"/>
        <v>6.3541666666666746E-3</v>
      </c>
      <c r="J210" s="14">
        <f t="shared" si="71"/>
        <v>30</v>
      </c>
    </row>
    <row r="211" spans="1:12" x14ac:dyDescent="0.25">
      <c r="A211" s="17">
        <f t="shared" si="68"/>
        <v>15</v>
      </c>
      <c r="B211" s="10" t="str">
        <f t="shared" si="68"/>
        <v>MM</v>
      </c>
      <c r="C211" s="20" t="str">
        <f t="shared" si="69"/>
        <v>ACA</v>
      </c>
      <c r="D211" s="26" t="s">
        <v>79</v>
      </c>
      <c r="E211" s="10">
        <v>13</v>
      </c>
      <c r="F211" s="17">
        <v>112</v>
      </c>
      <c r="G211" s="17">
        <v>18</v>
      </c>
      <c r="H211" s="16">
        <f t="shared" si="67"/>
        <v>7.7986111111111103E-2</v>
      </c>
      <c r="I211" s="21">
        <f t="shared" si="70"/>
        <v>6.296296296296286E-3</v>
      </c>
      <c r="J211" s="14">
        <f t="shared" si="71"/>
        <v>24</v>
      </c>
    </row>
    <row r="212" spans="1:12" x14ac:dyDescent="0.25">
      <c r="J212" s="14" t="str">
        <f t="shared" si="71"/>
        <v/>
      </c>
    </row>
    <row r="213" spans="1:12" x14ac:dyDescent="0.25">
      <c r="A213" s="17">
        <f>+A211+1</f>
        <v>16</v>
      </c>
      <c r="B213" s="10" t="str">
        <f>+B211</f>
        <v>MM</v>
      </c>
      <c r="C213" s="20" t="s">
        <v>37</v>
      </c>
      <c r="D213" s="24" t="s">
        <v>82</v>
      </c>
      <c r="E213" s="10">
        <v>1</v>
      </c>
      <c r="F213" s="17">
        <v>10</v>
      </c>
      <c r="G213" s="17">
        <v>30</v>
      </c>
      <c r="H213" s="12">
        <f t="shared" ref="H213:H225" si="72">IF(TIME(0,F213,G213)=0,"",TIME(0,F213,G213))</f>
        <v>7.2916666666666659E-3</v>
      </c>
      <c r="I213" s="21">
        <f>IF(H213="","",H213)</f>
        <v>7.2916666666666659E-3</v>
      </c>
      <c r="J213" s="14">
        <f t="shared" si="71"/>
        <v>67</v>
      </c>
      <c r="L213" t="s">
        <v>239</v>
      </c>
    </row>
    <row r="214" spans="1:12" x14ac:dyDescent="0.25">
      <c r="A214" s="17">
        <f>+A213</f>
        <v>16</v>
      </c>
      <c r="B214" s="10" t="str">
        <f>+B213</f>
        <v>MM</v>
      </c>
      <c r="C214" s="20" t="str">
        <f>+C213</f>
        <v>University</v>
      </c>
      <c r="D214" s="24"/>
      <c r="E214" s="10">
        <v>2</v>
      </c>
      <c r="F214" s="17">
        <v>21</v>
      </c>
      <c r="G214" s="17">
        <v>0</v>
      </c>
      <c r="H214" s="12">
        <f t="shared" si="72"/>
        <v>1.4583333333333332E-2</v>
      </c>
      <c r="I214" s="21">
        <f>IF(H214="","",H214-H213)</f>
        <v>7.2916666666666659E-3</v>
      </c>
      <c r="J214" s="14">
        <f t="shared" si="71"/>
        <v>67</v>
      </c>
      <c r="L214" s="31" t="s">
        <v>240</v>
      </c>
    </row>
    <row r="215" spans="1:12" x14ac:dyDescent="0.25">
      <c r="A215" s="17">
        <f t="shared" ref="A215:B225" si="73">+A214</f>
        <v>16</v>
      </c>
      <c r="B215" s="10" t="str">
        <f>+B214</f>
        <v>MM</v>
      </c>
      <c r="C215" s="20" t="str">
        <f t="shared" ref="C215:C225" si="74">+C214</f>
        <v>University</v>
      </c>
      <c r="D215" s="25"/>
      <c r="E215" s="10">
        <v>3</v>
      </c>
      <c r="F215" s="17">
        <v>31</v>
      </c>
      <c r="G215" s="17">
        <v>30</v>
      </c>
      <c r="H215" s="12">
        <f t="shared" si="72"/>
        <v>2.1875000000000002E-2</v>
      </c>
      <c r="I215" s="21">
        <f>IF(H215="","",H215-H214)</f>
        <v>7.2916666666666703E-3</v>
      </c>
      <c r="J215" s="14">
        <f t="shared" si="71"/>
        <v>69</v>
      </c>
    </row>
    <row r="216" spans="1:12" x14ac:dyDescent="0.25">
      <c r="A216" s="17">
        <f t="shared" si="73"/>
        <v>16</v>
      </c>
      <c r="B216" s="10" t="str">
        <f t="shared" si="73"/>
        <v>MM</v>
      </c>
      <c r="C216" s="20" t="str">
        <f t="shared" si="74"/>
        <v>University</v>
      </c>
      <c r="D216" s="25" t="s">
        <v>83</v>
      </c>
      <c r="E216" s="10">
        <v>4</v>
      </c>
      <c r="F216" s="17">
        <v>43</v>
      </c>
      <c r="G216" s="17">
        <v>0</v>
      </c>
      <c r="H216" s="12">
        <f t="shared" si="72"/>
        <v>2.9861111111111113E-2</v>
      </c>
      <c r="I216" s="21">
        <f>IF(H216="","",H216-H215)</f>
        <v>7.9861111111111105E-3</v>
      </c>
      <c r="J216" s="14">
        <f t="shared" si="71"/>
        <v>77</v>
      </c>
      <c r="L216" s="31"/>
    </row>
    <row r="217" spans="1:12" x14ac:dyDescent="0.25">
      <c r="A217" s="17">
        <f t="shared" si="73"/>
        <v>16</v>
      </c>
      <c r="B217" s="10" t="str">
        <f t="shared" si="73"/>
        <v>MM</v>
      </c>
      <c r="C217" s="20" t="str">
        <f t="shared" si="74"/>
        <v>University</v>
      </c>
      <c r="D217" s="25"/>
      <c r="E217" s="10">
        <v>5</v>
      </c>
      <c r="F217" s="17">
        <v>54</v>
      </c>
      <c r="G217" s="17">
        <v>2</v>
      </c>
      <c r="H217" s="12">
        <f t="shared" si="72"/>
        <v>3.7523148148148146E-2</v>
      </c>
      <c r="I217" s="21">
        <f>IF(H217="","",H217-H216)</f>
        <v>7.6620370370370332E-3</v>
      </c>
      <c r="J217" s="14">
        <f t="shared" si="71"/>
        <v>74</v>
      </c>
    </row>
    <row r="218" spans="1:12" x14ac:dyDescent="0.25">
      <c r="A218" s="17">
        <f t="shared" si="73"/>
        <v>16</v>
      </c>
      <c r="B218" s="10" t="str">
        <f t="shared" si="73"/>
        <v>MM</v>
      </c>
      <c r="C218" s="20" t="str">
        <f t="shared" si="74"/>
        <v>University</v>
      </c>
      <c r="E218" s="10">
        <v>6</v>
      </c>
      <c r="F218" s="17">
        <v>64</v>
      </c>
      <c r="G218" s="17">
        <v>25</v>
      </c>
      <c r="H218" s="16">
        <f t="shared" si="72"/>
        <v>4.4733796296296306E-2</v>
      </c>
      <c r="I218" s="21">
        <f t="shared" ref="I218:I225" si="75">IF(H218="","",H218-H217)</f>
        <v>7.2106481481481605E-3</v>
      </c>
      <c r="J218" s="14">
        <f t="shared" si="71"/>
        <v>62</v>
      </c>
      <c r="L218" s="31"/>
    </row>
    <row r="219" spans="1:12" x14ac:dyDescent="0.25">
      <c r="A219" s="17">
        <f t="shared" si="73"/>
        <v>16</v>
      </c>
      <c r="B219" s="10" t="str">
        <f t="shared" si="73"/>
        <v>MM</v>
      </c>
      <c r="C219" s="20" t="str">
        <f t="shared" si="74"/>
        <v>University</v>
      </c>
      <c r="D219" s="26" t="s">
        <v>85</v>
      </c>
      <c r="E219" s="10">
        <v>7</v>
      </c>
      <c r="F219" s="17">
        <v>73</v>
      </c>
      <c r="G219" s="17">
        <v>37</v>
      </c>
      <c r="H219" s="16">
        <f t="shared" si="72"/>
        <v>5.1122685185185181E-2</v>
      </c>
      <c r="I219" s="21">
        <f t="shared" si="75"/>
        <v>6.3888888888888745E-3</v>
      </c>
      <c r="J219" s="14">
        <f t="shared" si="71"/>
        <v>32</v>
      </c>
    </row>
    <row r="220" spans="1:12" x14ac:dyDescent="0.25">
      <c r="A220" s="17">
        <f t="shared" si="73"/>
        <v>16</v>
      </c>
      <c r="B220" s="10" t="str">
        <f t="shared" si="73"/>
        <v>MM</v>
      </c>
      <c r="C220" s="20" t="str">
        <f t="shared" si="74"/>
        <v>University</v>
      </c>
      <c r="E220" s="10">
        <v>8</v>
      </c>
      <c r="F220" s="17">
        <v>82</v>
      </c>
      <c r="G220" s="17">
        <v>55</v>
      </c>
      <c r="H220" s="16">
        <f t="shared" si="72"/>
        <v>5.7581018518518517E-2</v>
      </c>
      <c r="I220" s="21">
        <f t="shared" si="75"/>
        <v>6.4583333333333368E-3</v>
      </c>
      <c r="J220" s="14">
        <f t="shared" si="71"/>
        <v>34</v>
      </c>
    </row>
    <row r="221" spans="1:12" x14ac:dyDescent="0.25">
      <c r="A221" s="17">
        <f t="shared" si="73"/>
        <v>16</v>
      </c>
      <c r="B221" s="10" t="str">
        <f t="shared" si="73"/>
        <v>MM</v>
      </c>
      <c r="C221" s="20" t="str">
        <f t="shared" si="74"/>
        <v>University</v>
      </c>
      <c r="E221" s="10">
        <v>9</v>
      </c>
      <c r="F221" s="17">
        <v>92</v>
      </c>
      <c r="G221" s="17">
        <v>25</v>
      </c>
      <c r="H221" s="16">
        <f t="shared" si="72"/>
        <v>6.4178240740740744E-2</v>
      </c>
      <c r="I221" s="21">
        <f t="shared" si="75"/>
        <v>6.5972222222222265E-3</v>
      </c>
      <c r="J221" s="14">
        <f t="shared" si="71"/>
        <v>41</v>
      </c>
    </row>
    <row r="222" spans="1:12" x14ac:dyDescent="0.25">
      <c r="A222" s="17">
        <f t="shared" si="73"/>
        <v>16</v>
      </c>
      <c r="B222" s="10" t="str">
        <f t="shared" si="73"/>
        <v>MM</v>
      </c>
      <c r="C222" s="20" t="str">
        <f t="shared" si="74"/>
        <v>University</v>
      </c>
      <c r="E222" s="10">
        <v>10</v>
      </c>
      <c r="F222" s="17">
        <v>102</v>
      </c>
      <c r="G222" s="17">
        <v>14</v>
      </c>
      <c r="H222" s="16">
        <f t="shared" si="72"/>
        <v>7.0995370370370375E-2</v>
      </c>
      <c r="I222" s="21">
        <f t="shared" si="75"/>
        <v>6.8171296296296313E-3</v>
      </c>
      <c r="J222" s="14">
        <f t="shared" si="71"/>
        <v>48</v>
      </c>
    </row>
    <row r="223" spans="1:12" x14ac:dyDescent="0.25">
      <c r="A223" s="17">
        <f t="shared" si="73"/>
        <v>16</v>
      </c>
      <c r="B223" s="10" t="str">
        <f t="shared" si="73"/>
        <v>MM</v>
      </c>
      <c r="C223" s="20" t="str">
        <f t="shared" si="74"/>
        <v>University</v>
      </c>
      <c r="D223" s="26" t="s">
        <v>84</v>
      </c>
      <c r="E223" s="10">
        <v>11</v>
      </c>
      <c r="F223" s="17">
        <v>111</v>
      </c>
      <c r="G223" s="17">
        <v>53</v>
      </c>
      <c r="H223" s="16">
        <f t="shared" si="72"/>
        <v>7.7696759259259271E-2</v>
      </c>
      <c r="I223" s="21">
        <f t="shared" si="75"/>
        <v>6.7013888888888956E-3</v>
      </c>
      <c r="J223" s="14">
        <f t="shared" si="71"/>
        <v>43</v>
      </c>
      <c r="L223" s="31"/>
    </row>
    <row r="224" spans="1:12" x14ac:dyDescent="0.25">
      <c r="A224" s="17">
        <f t="shared" si="73"/>
        <v>16</v>
      </c>
      <c r="B224" s="10" t="str">
        <f t="shared" si="73"/>
        <v>MM</v>
      </c>
      <c r="C224" s="20" t="str">
        <f t="shared" si="74"/>
        <v>University</v>
      </c>
      <c r="E224" s="10">
        <v>12</v>
      </c>
      <c r="F224" s="17">
        <v>122</v>
      </c>
      <c r="G224" s="17">
        <v>26</v>
      </c>
      <c r="H224" s="16">
        <f t="shared" si="72"/>
        <v>8.5023148148148153E-2</v>
      </c>
      <c r="I224" s="21">
        <f t="shared" si="75"/>
        <v>7.3263888888888823E-3</v>
      </c>
      <c r="J224" s="14">
        <f t="shared" si="71"/>
        <v>70</v>
      </c>
    </row>
    <row r="225" spans="1:10" x14ac:dyDescent="0.25">
      <c r="A225" s="17">
        <f t="shared" si="73"/>
        <v>16</v>
      </c>
      <c r="B225" s="10" t="str">
        <f t="shared" si="73"/>
        <v>MM</v>
      </c>
      <c r="C225" s="20" t="str">
        <f t="shared" si="74"/>
        <v>University</v>
      </c>
      <c r="E225" s="10">
        <v>13</v>
      </c>
      <c r="F225" s="17">
        <v>134</v>
      </c>
      <c r="G225" s="17">
        <v>48</v>
      </c>
      <c r="H225" s="16">
        <f t="shared" si="72"/>
        <v>9.3611111111111131E-2</v>
      </c>
      <c r="I225" s="21">
        <f t="shared" si="75"/>
        <v>8.5879629629629778E-3</v>
      </c>
      <c r="J225" s="14">
        <f t="shared" si="71"/>
        <v>78</v>
      </c>
    </row>
    <row r="226" spans="1:10" x14ac:dyDescent="0.25">
      <c r="J226" s="14" t="str">
        <f t="shared" ref="J226:J239" si="76">IF(I226="","",RANK(I226,$I$3:$I$300,1))</f>
        <v/>
      </c>
    </row>
    <row r="227" spans="1:10" x14ac:dyDescent="0.25">
      <c r="A227" s="17">
        <f>+A225+1</f>
        <v>17</v>
      </c>
      <c r="B227" s="10" t="str">
        <f>+B225</f>
        <v>MM</v>
      </c>
      <c r="C227" s="20" t="s">
        <v>10</v>
      </c>
      <c r="D227" s="24"/>
      <c r="E227" s="10">
        <v>1</v>
      </c>
      <c r="H227" s="12" t="str">
        <f t="shared" ref="H227:H239" si="77">IF(TIME(0,F227,G227)=0,"",TIME(0,F227,G227))</f>
        <v/>
      </c>
      <c r="I227" s="21" t="str">
        <f>IF(H227="","",H227)</f>
        <v/>
      </c>
      <c r="J227" s="14" t="str">
        <f>IF(I227="","",RANK(I227,$I$3:$I$300,1))</f>
        <v/>
      </c>
    </row>
    <row r="228" spans="1:10" x14ac:dyDescent="0.25">
      <c r="A228" s="17">
        <f>+A227</f>
        <v>17</v>
      </c>
      <c r="B228" s="10" t="str">
        <f>+B227</f>
        <v>MM</v>
      </c>
      <c r="C228" s="20" t="str">
        <f>+C227</f>
        <v>Wesley</v>
      </c>
      <c r="D228" s="24"/>
      <c r="E228" s="10">
        <v>2</v>
      </c>
      <c r="H228" s="12" t="str">
        <f t="shared" si="77"/>
        <v/>
      </c>
      <c r="I228" s="21" t="str">
        <f>IF(H228="","",H228-H227)</f>
        <v/>
      </c>
      <c r="J228" s="14" t="str">
        <f t="shared" si="76"/>
        <v/>
      </c>
    </row>
    <row r="229" spans="1:10" x14ac:dyDescent="0.25">
      <c r="A229" s="17">
        <f t="shared" ref="A229:B239" si="78">+A228</f>
        <v>17</v>
      </c>
      <c r="B229" s="10" t="str">
        <f>+B228</f>
        <v>MM</v>
      </c>
      <c r="C229" s="20" t="str">
        <f t="shared" ref="C229:C239" si="79">+C228</f>
        <v>Wesley</v>
      </c>
      <c r="D229" s="25"/>
      <c r="E229" s="10">
        <v>3</v>
      </c>
      <c r="H229" s="12" t="str">
        <f t="shared" si="77"/>
        <v/>
      </c>
      <c r="I229" s="21" t="str">
        <f>IF(H229="","",H229-H228)</f>
        <v/>
      </c>
      <c r="J229" s="14" t="str">
        <f t="shared" si="76"/>
        <v/>
      </c>
    </row>
    <row r="230" spans="1:10" x14ac:dyDescent="0.25">
      <c r="A230" s="17">
        <f t="shared" si="78"/>
        <v>17</v>
      </c>
      <c r="B230" s="10" t="str">
        <f t="shared" si="78"/>
        <v>MM</v>
      </c>
      <c r="C230" s="20" t="str">
        <f t="shared" si="79"/>
        <v>Wesley</v>
      </c>
      <c r="D230" s="25"/>
      <c r="E230" s="10">
        <v>4</v>
      </c>
      <c r="H230" s="12" t="str">
        <f t="shared" si="77"/>
        <v/>
      </c>
      <c r="I230" s="21" t="str">
        <f>IF(H230="","",H230-H229)</f>
        <v/>
      </c>
      <c r="J230" s="14" t="str">
        <f t="shared" si="76"/>
        <v/>
      </c>
    </row>
    <row r="231" spans="1:10" x14ac:dyDescent="0.25">
      <c r="A231" s="17">
        <f t="shared" si="78"/>
        <v>17</v>
      </c>
      <c r="B231" s="10" t="str">
        <f t="shared" si="78"/>
        <v>MM</v>
      </c>
      <c r="C231" s="20" t="str">
        <f t="shared" si="79"/>
        <v>Wesley</v>
      </c>
      <c r="D231" s="25"/>
      <c r="E231" s="10">
        <v>5</v>
      </c>
      <c r="H231" s="12" t="str">
        <f t="shared" si="77"/>
        <v/>
      </c>
      <c r="I231" s="21" t="str">
        <f>IF(H231="","",H231-H230)</f>
        <v/>
      </c>
      <c r="J231" s="14" t="str">
        <f t="shared" si="76"/>
        <v/>
      </c>
    </row>
    <row r="232" spans="1:10" x14ac:dyDescent="0.25">
      <c r="A232" s="17">
        <f t="shared" si="78"/>
        <v>17</v>
      </c>
      <c r="B232" s="10" t="str">
        <f t="shared" si="78"/>
        <v>MM</v>
      </c>
      <c r="C232" s="20" t="str">
        <f t="shared" si="79"/>
        <v>Wesley</v>
      </c>
      <c r="E232" s="10">
        <v>6</v>
      </c>
      <c r="H232" s="16" t="str">
        <f t="shared" si="77"/>
        <v/>
      </c>
      <c r="I232" s="21" t="str">
        <f t="shared" ref="I232:I239" si="80">IF(H232="","",H232-H231)</f>
        <v/>
      </c>
      <c r="J232" s="14" t="str">
        <f t="shared" si="76"/>
        <v/>
      </c>
    </row>
    <row r="233" spans="1:10" x14ac:dyDescent="0.25">
      <c r="A233" s="17">
        <f t="shared" si="78"/>
        <v>17</v>
      </c>
      <c r="B233" s="10" t="str">
        <f t="shared" si="78"/>
        <v>MM</v>
      </c>
      <c r="C233" s="20" t="str">
        <f t="shared" si="79"/>
        <v>Wesley</v>
      </c>
      <c r="E233" s="10">
        <v>7</v>
      </c>
      <c r="H233" s="16" t="str">
        <f t="shared" si="77"/>
        <v/>
      </c>
      <c r="I233" s="21" t="str">
        <f t="shared" si="80"/>
        <v/>
      </c>
      <c r="J233" s="14" t="str">
        <f t="shared" si="76"/>
        <v/>
      </c>
    </row>
    <row r="234" spans="1:10" x14ac:dyDescent="0.25">
      <c r="A234" s="17">
        <f t="shared" si="78"/>
        <v>17</v>
      </c>
      <c r="B234" s="10" t="str">
        <f t="shared" si="78"/>
        <v>MM</v>
      </c>
      <c r="C234" s="20" t="str">
        <f t="shared" si="79"/>
        <v>Wesley</v>
      </c>
      <c r="E234" s="10">
        <v>8</v>
      </c>
      <c r="H234" s="16" t="str">
        <f t="shared" si="77"/>
        <v/>
      </c>
      <c r="I234" s="21" t="str">
        <f t="shared" si="80"/>
        <v/>
      </c>
      <c r="J234" s="14" t="str">
        <f t="shared" si="76"/>
        <v/>
      </c>
    </row>
    <row r="235" spans="1:10" x14ac:dyDescent="0.25">
      <c r="A235" s="17">
        <f t="shared" si="78"/>
        <v>17</v>
      </c>
      <c r="B235" s="10" t="str">
        <f t="shared" si="78"/>
        <v>MM</v>
      </c>
      <c r="C235" s="20" t="str">
        <f t="shared" si="79"/>
        <v>Wesley</v>
      </c>
      <c r="E235" s="10">
        <v>9</v>
      </c>
      <c r="H235" s="16" t="str">
        <f t="shared" si="77"/>
        <v/>
      </c>
      <c r="I235" s="21" t="str">
        <f t="shared" si="80"/>
        <v/>
      </c>
      <c r="J235" s="14" t="str">
        <f t="shared" si="76"/>
        <v/>
      </c>
    </row>
    <row r="236" spans="1:10" x14ac:dyDescent="0.25">
      <c r="A236" s="17">
        <f t="shared" si="78"/>
        <v>17</v>
      </c>
      <c r="B236" s="10" t="str">
        <f t="shared" si="78"/>
        <v>MM</v>
      </c>
      <c r="C236" s="20" t="str">
        <f t="shared" si="79"/>
        <v>Wesley</v>
      </c>
      <c r="E236" s="10">
        <v>10</v>
      </c>
      <c r="H236" s="16" t="str">
        <f t="shared" si="77"/>
        <v/>
      </c>
      <c r="I236" s="21" t="str">
        <f t="shared" si="80"/>
        <v/>
      </c>
      <c r="J236" s="14" t="str">
        <f t="shared" si="76"/>
        <v/>
      </c>
    </row>
    <row r="237" spans="1:10" x14ac:dyDescent="0.25">
      <c r="A237" s="17">
        <f t="shared" si="78"/>
        <v>17</v>
      </c>
      <c r="B237" s="10" t="str">
        <f t="shared" si="78"/>
        <v>MM</v>
      </c>
      <c r="C237" s="20" t="str">
        <f t="shared" si="79"/>
        <v>Wesley</v>
      </c>
      <c r="E237" s="10">
        <v>11</v>
      </c>
      <c r="H237" s="16" t="str">
        <f t="shared" si="77"/>
        <v/>
      </c>
      <c r="I237" s="21" t="str">
        <f t="shared" si="80"/>
        <v/>
      </c>
      <c r="J237" s="14" t="str">
        <f t="shared" si="76"/>
        <v/>
      </c>
    </row>
    <row r="238" spans="1:10" x14ac:dyDescent="0.25">
      <c r="A238" s="17">
        <f t="shared" si="78"/>
        <v>17</v>
      </c>
      <c r="B238" s="10" t="str">
        <f t="shared" si="78"/>
        <v>MM</v>
      </c>
      <c r="C238" s="20" t="str">
        <f t="shared" si="79"/>
        <v>Wesley</v>
      </c>
      <c r="E238" s="10">
        <v>12</v>
      </c>
      <c r="H238" s="16" t="str">
        <f t="shared" si="77"/>
        <v/>
      </c>
      <c r="I238" s="21" t="str">
        <f t="shared" si="80"/>
        <v/>
      </c>
      <c r="J238" s="14" t="str">
        <f t="shared" si="76"/>
        <v/>
      </c>
    </row>
    <row r="239" spans="1:10" x14ac:dyDescent="0.25">
      <c r="A239" s="17">
        <f t="shared" si="78"/>
        <v>17</v>
      </c>
      <c r="B239" s="10" t="str">
        <f t="shared" si="78"/>
        <v>MM</v>
      </c>
      <c r="C239" s="20" t="str">
        <f t="shared" si="79"/>
        <v>Wesley</v>
      </c>
      <c r="E239" s="10">
        <v>13</v>
      </c>
      <c r="H239" s="16" t="str">
        <f t="shared" si="77"/>
        <v/>
      </c>
      <c r="I239" s="21" t="str">
        <f t="shared" si="80"/>
        <v/>
      </c>
      <c r="J239" s="14" t="str">
        <f t="shared" si="76"/>
        <v/>
      </c>
    </row>
    <row r="240" spans="1:10" x14ac:dyDescent="0.25">
      <c r="J240" s="14" t="str">
        <f t="shared" ref="J240" si="81">IF(I240="","",RANK(I240,$I$3:$I$300,1))</f>
        <v/>
      </c>
    </row>
    <row r="241" spans="1:10" x14ac:dyDescent="0.25">
      <c r="A241" s="17">
        <f>+A239+1</f>
        <v>18</v>
      </c>
      <c r="B241" s="10" t="str">
        <f>+B239</f>
        <v>MM</v>
      </c>
      <c r="C241" s="20" t="s">
        <v>10</v>
      </c>
      <c r="D241" s="24"/>
      <c r="E241" s="10">
        <v>1</v>
      </c>
      <c r="H241" s="12" t="str">
        <f t="shared" ref="H241:H253" si="82">IF(TIME(0,F241,G241)=0,"",TIME(0,F241,G241))</f>
        <v/>
      </c>
      <c r="I241" s="21" t="str">
        <f>IF(H241="","",H241)</f>
        <v/>
      </c>
      <c r="J241" s="14" t="str">
        <f>IF(I241="","",RANK(I241,$I$3:$I$300,1))</f>
        <v/>
      </c>
    </row>
    <row r="242" spans="1:10" x14ac:dyDescent="0.25">
      <c r="A242" s="17">
        <f>+A241</f>
        <v>18</v>
      </c>
      <c r="B242" s="10" t="str">
        <f>+B241</f>
        <v>MM</v>
      </c>
      <c r="C242" s="20" t="str">
        <f>+C241</f>
        <v>Wesley</v>
      </c>
      <c r="D242" s="24"/>
      <c r="E242" s="10">
        <v>2</v>
      </c>
      <c r="H242" s="12" t="str">
        <f t="shared" si="82"/>
        <v/>
      </c>
      <c r="I242" s="21" t="str">
        <f>IF(H242="","",H242-H241)</f>
        <v/>
      </c>
      <c r="J242" s="14" t="str">
        <f t="shared" ref="J242:J295" si="83">IF(I242="","",RANK(I242,$I$3:$I$300,1))</f>
        <v/>
      </c>
    </row>
    <row r="243" spans="1:10" x14ac:dyDescent="0.25">
      <c r="A243" s="17">
        <f t="shared" ref="A243:B253" si="84">+A242</f>
        <v>18</v>
      </c>
      <c r="B243" s="10" t="str">
        <f>+B242</f>
        <v>MM</v>
      </c>
      <c r="C243" s="20" t="str">
        <f t="shared" ref="C243:C253" si="85">+C242</f>
        <v>Wesley</v>
      </c>
      <c r="D243" s="25"/>
      <c r="E243" s="10">
        <v>3</v>
      </c>
      <c r="H243" s="12" t="str">
        <f t="shared" si="82"/>
        <v/>
      </c>
      <c r="I243" s="21" t="str">
        <f>IF(H243="","",H243-H242)</f>
        <v/>
      </c>
      <c r="J243" s="14" t="str">
        <f t="shared" si="83"/>
        <v/>
      </c>
    </row>
    <row r="244" spans="1:10" x14ac:dyDescent="0.25">
      <c r="A244" s="17">
        <f t="shared" si="84"/>
        <v>18</v>
      </c>
      <c r="B244" s="10" t="str">
        <f t="shared" si="84"/>
        <v>MM</v>
      </c>
      <c r="C244" s="20" t="str">
        <f t="shared" si="85"/>
        <v>Wesley</v>
      </c>
      <c r="D244" s="25"/>
      <c r="E244" s="10">
        <v>4</v>
      </c>
      <c r="H244" s="12" t="str">
        <f t="shared" si="82"/>
        <v/>
      </c>
      <c r="I244" s="21" t="str">
        <f>IF(H244="","",H244-H243)</f>
        <v/>
      </c>
      <c r="J244" s="14" t="str">
        <f t="shared" si="83"/>
        <v/>
      </c>
    </row>
    <row r="245" spans="1:10" x14ac:dyDescent="0.25">
      <c r="A245" s="17">
        <f t="shared" si="84"/>
        <v>18</v>
      </c>
      <c r="B245" s="10" t="str">
        <f t="shared" si="84"/>
        <v>MM</v>
      </c>
      <c r="C245" s="20" t="str">
        <f t="shared" si="85"/>
        <v>Wesley</v>
      </c>
      <c r="D245" s="25"/>
      <c r="E245" s="10">
        <v>5</v>
      </c>
      <c r="H245" s="12" t="str">
        <f t="shared" si="82"/>
        <v/>
      </c>
      <c r="I245" s="21" t="str">
        <f>IF(H245="","",H245-H244)</f>
        <v/>
      </c>
      <c r="J245" s="14" t="str">
        <f t="shared" si="83"/>
        <v/>
      </c>
    </row>
    <row r="246" spans="1:10" x14ac:dyDescent="0.25">
      <c r="A246" s="17">
        <f t="shared" si="84"/>
        <v>18</v>
      </c>
      <c r="B246" s="10" t="str">
        <f t="shared" si="84"/>
        <v>MM</v>
      </c>
      <c r="C246" s="20" t="str">
        <f t="shared" si="85"/>
        <v>Wesley</v>
      </c>
      <c r="E246" s="10">
        <v>6</v>
      </c>
      <c r="H246" s="16" t="str">
        <f t="shared" si="82"/>
        <v/>
      </c>
      <c r="I246" s="21" t="str">
        <f t="shared" ref="I246:I253" si="86">IF(H246="","",H246-H245)</f>
        <v/>
      </c>
      <c r="J246" s="14" t="str">
        <f t="shared" si="83"/>
        <v/>
      </c>
    </row>
    <row r="247" spans="1:10" x14ac:dyDescent="0.25">
      <c r="A247" s="17">
        <f t="shared" si="84"/>
        <v>18</v>
      </c>
      <c r="B247" s="10" t="str">
        <f t="shared" si="84"/>
        <v>MM</v>
      </c>
      <c r="C247" s="20" t="str">
        <f t="shared" si="85"/>
        <v>Wesley</v>
      </c>
      <c r="E247" s="10">
        <v>7</v>
      </c>
      <c r="H247" s="16" t="str">
        <f t="shared" si="82"/>
        <v/>
      </c>
      <c r="I247" s="21" t="str">
        <f t="shared" si="86"/>
        <v/>
      </c>
      <c r="J247" s="14" t="str">
        <f t="shared" si="83"/>
        <v/>
      </c>
    </row>
    <row r="248" spans="1:10" x14ac:dyDescent="0.25">
      <c r="A248" s="17">
        <f t="shared" si="84"/>
        <v>18</v>
      </c>
      <c r="B248" s="10" t="str">
        <f t="shared" si="84"/>
        <v>MM</v>
      </c>
      <c r="C248" s="20" t="str">
        <f t="shared" si="85"/>
        <v>Wesley</v>
      </c>
      <c r="E248" s="10">
        <v>8</v>
      </c>
      <c r="H248" s="16" t="str">
        <f t="shared" si="82"/>
        <v/>
      </c>
      <c r="I248" s="21" t="str">
        <f t="shared" si="86"/>
        <v/>
      </c>
      <c r="J248" s="14" t="str">
        <f t="shared" si="83"/>
        <v/>
      </c>
    </row>
    <row r="249" spans="1:10" x14ac:dyDescent="0.25">
      <c r="A249" s="17">
        <f t="shared" si="84"/>
        <v>18</v>
      </c>
      <c r="B249" s="10" t="str">
        <f t="shared" si="84"/>
        <v>MM</v>
      </c>
      <c r="C249" s="20" t="str">
        <f t="shared" si="85"/>
        <v>Wesley</v>
      </c>
      <c r="E249" s="10">
        <v>9</v>
      </c>
      <c r="H249" s="16" t="str">
        <f t="shared" si="82"/>
        <v/>
      </c>
      <c r="I249" s="21" t="str">
        <f t="shared" si="86"/>
        <v/>
      </c>
      <c r="J249" s="14" t="str">
        <f t="shared" si="83"/>
        <v/>
      </c>
    </row>
    <row r="250" spans="1:10" x14ac:dyDescent="0.25">
      <c r="A250" s="17">
        <f t="shared" si="84"/>
        <v>18</v>
      </c>
      <c r="B250" s="10" t="str">
        <f t="shared" si="84"/>
        <v>MM</v>
      </c>
      <c r="C250" s="20" t="str">
        <f t="shared" si="85"/>
        <v>Wesley</v>
      </c>
      <c r="E250" s="10">
        <v>10</v>
      </c>
      <c r="H250" s="16" t="str">
        <f t="shared" si="82"/>
        <v/>
      </c>
      <c r="I250" s="21" t="str">
        <f t="shared" si="86"/>
        <v/>
      </c>
      <c r="J250" s="14" t="str">
        <f t="shared" si="83"/>
        <v/>
      </c>
    </row>
    <row r="251" spans="1:10" x14ac:dyDescent="0.25">
      <c r="A251" s="17">
        <f t="shared" si="84"/>
        <v>18</v>
      </c>
      <c r="B251" s="10" t="str">
        <f t="shared" si="84"/>
        <v>MM</v>
      </c>
      <c r="C251" s="20" t="str">
        <f t="shared" si="85"/>
        <v>Wesley</v>
      </c>
      <c r="E251" s="10">
        <v>11</v>
      </c>
      <c r="H251" s="16" t="str">
        <f t="shared" si="82"/>
        <v/>
      </c>
      <c r="I251" s="21" t="str">
        <f t="shared" si="86"/>
        <v/>
      </c>
      <c r="J251" s="14" t="str">
        <f t="shared" si="83"/>
        <v/>
      </c>
    </row>
    <row r="252" spans="1:10" x14ac:dyDescent="0.25">
      <c r="A252" s="17">
        <f t="shared" si="84"/>
        <v>18</v>
      </c>
      <c r="B252" s="10" t="str">
        <f t="shared" si="84"/>
        <v>MM</v>
      </c>
      <c r="C252" s="20" t="str">
        <f t="shared" si="85"/>
        <v>Wesley</v>
      </c>
      <c r="E252" s="10">
        <v>12</v>
      </c>
      <c r="H252" s="16" t="str">
        <f t="shared" si="82"/>
        <v/>
      </c>
      <c r="I252" s="21" t="str">
        <f t="shared" si="86"/>
        <v/>
      </c>
      <c r="J252" s="14" t="str">
        <f t="shared" si="83"/>
        <v/>
      </c>
    </row>
    <row r="253" spans="1:10" x14ac:dyDescent="0.25">
      <c r="A253" s="17">
        <f t="shared" si="84"/>
        <v>18</v>
      </c>
      <c r="B253" s="10" t="str">
        <f t="shared" si="84"/>
        <v>MM</v>
      </c>
      <c r="C253" s="20" t="str">
        <f t="shared" si="85"/>
        <v>Wesley</v>
      </c>
      <c r="E253" s="10">
        <v>13</v>
      </c>
      <c r="H253" s="16" t="str">
        <f t="shared" si="82"/>
        <v/>
      </c>
      <c r="I253" s="21" t="str">
        <f t="shared" si="86"/>
        <v/>
      </c>
      <c r="J253" s="14" t="str">
        <f t="shared" si="83"/>
        <v/>
      </c>
    </row>
    <row r="254" spans="1:10" x14ac:dyDescent="0.25">
      <c r="J254" s="14" t="str">
        <f t="shared" si="83"/>
        <v/>
      </c>
    </row>
    <row r="255" spans="1:10" x14ac:dyDescent="0.25">
      <c r="A255" s="17">
        <f>+A253+1</f>
        <v>19</v>
      </c>
      <c r="B255" s="10" t="str">
        <f>+B253</f>
        <v>MM</v>
      </c>
      <c r="C255" s="20" t="s">
        <v>10</v>
      </c>
      <c r="D255" s="24"/>
      <c r="E255" s="10">
        <v>1</v>
      </c>
      <c r="H255" s="12" t="str">
        <f t="shared" ref="H255:H267" si="87">IF(TIME(0,F255,G255)=0,"",TIME(0,F255,G255))</f>
        <v/>
      </c>
      <c r="I255" s="21" t="str">
        <f>IF(H255="","",H255)</f>
        <v/>
      </c>
      <c r="J255" s="14" t="str">
        <f>IF(I255="","",RANK(I255,$I$3:$I$300,1))</f>
        <v/>
      </c>
    </row>
    <row r="256" spans="1:10" x14ac:dyDescent="0.25">
      <c r="A256" s="17">
        <f>+A255</f>
        <v>19</v>
      </c>
      <c r="B256" s="10" t="str">
        <f>+B255</f>
        <v>MM</v>
      </c>
      <c r="C256" s="20" t="str">
        <f>+C255</f>
        <v>Wesley</v>
      </c>
      <c r="D256" s="24"/>
      <c r="E256" s="10">
        <v>2</v>
      </c>
      <c r="H256" s="12" t="str">
        <f t="shared" si="87"/>
        <v/>
      </c>
      <c r="I256" s="21" t="str">
        <f>IF(H256="","",H256-H255)</f>
        <v/>
      </c>
      <c r="J256" s="14" t="str">
        <f t="shared" si="83"/>
        <v/>
      </c>
    </row>
    <row r="257" spans="1:10" x14ac:dyDescent="0.25">
      <c r="A257" s="17">
        <f t="shared" ref="A257:B267" si="88">+A256</f>
        <v>19</v>
      </c>
      <c r="B257" s="10" t="str">
        <f>+B256</f>
        <v>MM</v>
      </c>
      <c r="C257" s="20" t="str">
        <f t="shared" ref="C257:C267" si="89">+C256</f>
        <v>Wesley</v>
      </c>
      <c r="D257" s="25"/>
      <c r="E257" s="10">
        <v>3</v>
      </c>
      <c r="H257" s="12" t="str">
        <f t="shared" si="87"/>
        <v/>
      </c>
      <c r="I257" s="21" t="str">
        <f>IF(H257="","",H257-H256)</f>
        <v/>
      </c>
      <c r="J257" s="14" t="str">
        <f t="shared" si="83"/>
        <v/>
      </c>
    </row>
    <row r="258" spans="1:10" x14ac:dyDescent="0.25">
      <c r="A258" s="17">
        <f t="shared" si="88"/>
        <v>19</v>
      </c>
      <c r="B258" s="10" t="str">
        <f t="shared" si="88"/>
        <v>MM</v>
      </c>
      <c r="C258" s="20" t="str">
        <f t="shared" si="89"/>
        <v>Wesley</v>
      </c>
      <c r="D258" s="25"/>
      <c r="E258" s="10">
        <v>4</v>
      </c>
      <c r="H258" s="12" t="str">
        <f t="shared" si="87"/>
        <v/>
      </c>
      <c r="I258" s="21" t="str">
        <f>IF(H258="","",H258-H257)</f>
        <v/>
      </c>
      <c r="J258" s="14" t="str">
        <f t="shared" si="83"/>
        <v/>
      </c>
    </row>
    <row r="259" spans="1:10" x14ac:dyDescent="0.25">
      <c r="A259" s="17">
        <f t="shared" si="88"/>
        <v>19</v>
      </c>
      <c r="B259" s="10" t="str">
        <f t="shared" si="88"/>
        <v>MM</v>
      </c>
      <c r="C259" s="20" t="str">
        <f t="shared" si="89"/>
        <v>Wesley</v>
      </c>
      <c r="D259" s="25"/>
      <c r="E259" s="10">
        <v>5</v>
      </c>
      <c r="H259" s="12" t="str">
        <f t="shared" si="87"/>
        <v/>
      </c>
      <c r="I259" s="21" t="str">
        <f>IF(H259="","",H259-H258)</f>
        <v/>
      </c>
      <c r="J259" s="14" t="str">
        <f t="shared" si="83"/>
        <v/>
      </c>
    </row>
    <row r="260" spans="1:10" x14ac:dyDescent="0.25">
      <c r="A260" s="17">
        <f t="shared" si="88"/>
        <v>19</v>
      </c>
      <c r="B260" s="10" t="str">
        <f t="shared" si="88"/>
        <v>MM</v>
      </c>
      <c r="C260" s="20" t="str">
        <f t="shared" si="89"/>
        <v>Wesley</v>
      </c>
      <c r="E260" s="10">
        <v>6</v>
      </c>
      <c r="H260" s="16" t="str">
        <f t="shared" si="87"/>
        <v/>
      </c>
      <c r="I260" s="21" t="str">
        <f t="shared" ref="I260:I267" si="90">IF(H260="","",H260-H259)</f>
        <v/>
      </c>
      <c r="J260" s="14" t="str">
        <f t="shared" si="83"/>
        <v/>
      </c>
    </row>
    <row r="261" spans="1:10" x14ac:dyDescent="0.25">
      <c r="A261" s="17">
        <f t="shared" si="88"/>
        <v>19</v>
      </c>
      <c r="B261" s="10" t="str">
        <f t="shared" si="88"/>
        <v>MM</v>
      </c>
      <c r="C261" s="20" t="str">
        <f t="shared" si="89"/>
        <v>Wesley</v>
      </c>
      <c r="E261" s="10">
        <v>7</v>
      </c>
      <c r="H261" s="16" t="str">
        <f t="shared" si="87"/>
        <v/>
      </c>
      <c r="I261" s="21" t="str">
        <f t="shared" si="90"/>
        <v/>
      </c>
      <c r="J261" s="14" t="str">
        <f t="shared" si="83"/>
        <v/>
      </c>
    </row>
    <row r="262" spans="1:10" x14ac:dyDescent="0.25">
      <c r="A262" s="17">
        <f t="shared" si="88"/>
        <v>19</v>
      </c>
      <c r="B262" s="10" t="str">
        <f t="shared" si="88"/>
        <v>MM</v>
      </c>
      <c r="C262" s="20" t="str">
        <f t="shared" si="89"/>
        <v>Wesley</v>
      </c>
      <c r="E262" s="10">
        <v>8</v>
      </c>
      <c r="H262" s="16" t="str">
        <f t="shared" si="87"/>
        <v/>
      </c>
      <c r="I262" s="21" t="str">
        <f t="shared" si="90"/>
        <v/>
      </c>
      <c r="J262" s="14" t="str">
        <f t="shared" si="83"/>
        <v/>
      </c>
    </row>
    <row r="263" spans="1:10" x14ac:dyDescent="0.25">
      <c r="A263" s="17">
        <f t="shared" si="88"/>
        <v>19</v>
      </c>
      <c r="B263" s="10" t="str">
        <f t="shared" si="88"/>
        <v>MM</v>
      </c>
      <c r="C263" s="20" t="str">
        <f t="shared" si="89"/>
        <v>Wesley</v>
      </c>
      <c r="E263" s="10">
        <v>9</v>
      </c>
      <c r="H263" s="16" t="str">
        <f t="shared" si="87"/>
        <v/>
      </c>
      <c r="I263" s="21" t="str">
        <f t="shared" si="90"/>
        <v/>
      </c>
      <c r="J263" s="14" t="str">
        <f t="shared" si="83"/>
        <v/>
      </c>
    </row>
    <row r="264" spans="1:10" x14ac:dyDescent="0.25">
      <c r="A264" s="17">
        <f t="shared" si="88"/>
        <v>19</v>
      </c>
      <c r="B264" s="10" t="str">
        <f t="shared" si="88"/>
        <v>MM</v>
      </c>
      <c r="C264" s="20" t="str">
        <f t="shared" si="89"/>
        <v>Wesley</v>
      </c>
      <c r="E264" s="10">
        <v>10</v>
      </c>
      <c r="H264" s="16" t="str">
        <f t="shared" si="87"/>
        <v/>
      </c>
      <c r="I264" s="21" t="str">
        <f t="shared" si="90"/>
        <v/>
      </c>
      <c r="J264" s="14" t="str">
        <f t="shared" si="83"/>
        <v/>
      </c>
    </row>
    <row r="265" spans="1:10" x14ac:dyDescent="0.25">
      <c r="A265" s="17">
        <f t="shared" si="88"/>
        <v>19</v>
      </c>
      <c r="B265" s="10" t="str">
        <f t="shared" si="88"/>
        <v>MM</v>
      </c>
      <c r="C265" s="20" t="str">
        <f t="shared" si="89"/>
        <v>Wesley</v>
      </c>
      <c r="E265" s="10">
        <v>11</v>
      </c>
      <c r="H265" s="16" t="str">
        <f t="shared" si="87"/>
        <v/>
      </c>
      <c r="I265" s="21" t="str">
        <f t="shared" si="90"/>
        <v/>
      </c>
      <c r="J265" s="14" t="str">
        <f t="shared" si="83"/>
        <v/>
      </c>
    </row>
    <row r="266" spans="1:10" x14ac:dyDescent="0.25">
      <c r="A266" s="17">
        <f t="shared" si="88"/>
        <v>19</v>
      </c>
      <c r="B266" s="10" t="str">
        <f t="shared" si="88"/>
        <v>MM</v>
      </c>
      <c r="C266" s="20" t="str">
        <f t="shared" si="89"/>
        <v>Wesley</v>
      </c>
      <c r="E266" s="10">
        <v>12</v>
      </c>
      <c r="H266" s="16" t="str">
        <f t="shared" si="87"/>
        <v/>
      </c>
      <c r="I266" s="21" t="str">
        <f t="shared" si="90"/>
        <v/>
      </c>
      <c r="J266" s="14" t="str">
        <f t="shared" si="83"/>
        <v/>
      </c>
    </row>
    <row r="267" spans="1:10" x14ac:dyDescent="0.25">
      <c r="A267" s="17">
        <f t="shared" si="88"/>
        <v>19</v>
      </c>
      <c r="B267" s="10" t="str">
        <f t="shared" si="88"/>
        <v>MM</v>
      </c>
      <c r="C267" s="20" t="str">
        <f t="shared" si="89"/>
        <v>Wesley</v>
      </c>
      <c r="E267" s="10">
        <v>13</v>
      </c>
      <c r="H267" s="16" t="str">
        <f t="shared" si="87"/>
        <v/>
      </c>
      <c r="I267" s="21" t="str">
        <f t="shared" si="90"/>
        <v/>
      </c>
      <c r="J267" s="14" t="str">
        <f t="shared" si="83"/>
        <v/>
      </c>
    </row>
    <row r="268" spans="1:10" x14ac:dyDescent="0.25">
      <c r="J268" s="14" t="str">
        <f t="shared" si="83"/>
        <v/>
      </c>
    </row>
    <row r="269" spans="1:10" x14ac:dyDescent="0.25">
      <c r="A269" s="17">
        <f>+A267+1</f>
        <v>20</v>
      </c>
      <c r="B269" s="10" t="str">
        <f>+B267</f>
        <v>MM</v>
      </c>
      <c r="C269" s="20" t="s">
        <v>10</v>
      </c>
      <c r="D269" s="24"/>
      <c r="E269" s="10">
        <v>1</v>
      </c>
      <c r="H269" s="12" t="str">
        <f t="shared" ref="H269:H281" si="91">IF(TIME(0,F269,G269)=0,"",TIME(0,F269,G269))</f>
        <v/>
      </c>
      <c r="I269" s="21" t="str">
        <f>IF(H269="","",H269)</f>
        <v/>
      </c>
      <c r="J269" s="14" t="str">
        <f>IF(I269="","",RANK(I269,$I$3:$I$300,1))</f>
        <v/>
      </c>
    </row>
    <row r="270" spans="1:10" x14ac:dyDescent="0.25">
      <c r="A270" s="17">
        <f>+A269</f>
        <v>20</v>
      </c>
      <c r="B270" s="10" t="str">
        <f>+B269</f>
        <v>MM</v>
      </c>
      <c r="C270" s="20" t="str">
        <f>+C269</f>
        <v>Wesley</v>
      </c>
      <c r="D270" s="24"/>
      <c r="E270" s="10">
        <v>2</v>
      </c>
      <c r="H270" s="12" t="str">
        <f t="shared" si="91"/>
        <v/>
      </c>
      <c r="I270" s="21" t="str">
        <f>IF(H270="","",H270-H269)</f>
        <v/>
      </c>
      <c r="J270" s="14" t="str">
        <f t="shared" si="83"/>
        <v/>
      </c>
    </row>
    <row r="271" spans="1:10" x14ac:dyDescent="0.25">
      <c r="A271" s="17">
        <f t="shared" ref="A271:B281" si="92">+A270</f>
        <v>20</v>
      </c>
      <c r="B271" s="10" t="str">
        <f>+B270</f>
        <v>MM</v>
      </c>
      <c r="C271" s="20" t="str">
        <f t="shared" ref="C271:C281" si="93">+C270</f>
        <v>Wesley</v>
      </c>
      <c r="D271" s="25"/>
      <c r="E271" s="10">
        <v>3</v>
      </c>
      <c r="H271" s="12" t="str">
        <f t="shared" si="91"/>
        <v/>
      </c>
      <c r="I271" s="21" t="str">
        <f>IF(H271="","",H271-H270)</f>
        <v/>
      </c>
      <c r="J271" s="14" t="str">
        <f t="shared" si="83"/>
        <v/>
      </c>
    </row>
    <row r="272" spans="1:10" x14ac:dyDescent="0.25">
      <c r="A272" s="17">
        <f t="shared" si="92"/>
        <v>20</v>
      </c>
      <c r="B272" s="10" t="str">
        <f t="shared" si="92"/>
        <v>MM</v>
      </c>
      <c r="C272" s="20" t="str">
        <f t="shared" si="93"/>
        <v>Wesley</v>
      </c>
      <c r="D272" s="25"/>
      <c r="E272" s="10">
        <v>4</v>
      </c>
      <c r="H272" s="12" t="str">
        <f t="shared" si="91"/>
        <v/>
      </c>
      <c r="I272" s="21" t="str">
        <f>IF(H272="","",H272-H271)</f>
        <v/>
      </c>
      <c r="J272" s="14" t="str">
        <f t="shared" si="83"/>
        <v/>
      </c>
    </row>
    <row r="273" spans="1:10" x14ac:dyDescent="0.25">
      <c r="A273" s="17">
        <f t="shared" si="92"/>
        <v>20</v>
      </c>
      <c r="B273" s="10" t="str">
        <f t="shared" si="92"/>
        <v>MM</v>
      </c>
      <c r="C273" s="20" t="str">
        <f t="shared" si="93"/>
        <v>Wesley</v>
      </c>
      <c r="D273" s="25"/>
      <c r="E273" s="10">
        <v>5</v>
      </c>
      <c r="H273" s="12" t="str">
        <f t="shared" si="91"/>
        <v/>
      </c>
      <c r="I273" s="21" t="str">
        <f>IF(H273="","",H273-H272)</f>
        <v/>
      </c>
      <c r="J273" s="14" t="str">
        <f t="shared" si="83"/>
        <v/>
      </c>
    </row>
    <row r="274" spans="1:10" x14ac:dyDescent="0.25">
      <c r="A274" s="17">
        <f t="shared" si="92"/>
        <v>20</v>
      </c>
      <c r="B274" s="10" t="str">
        <f t="shared" si="92"/>
        <v>MM</v>
      </c>
      <c r="C274" s="20" t="str">
        <f t="shared" si="93"/>
        <v>Wesley</v>
      </c>
      <c r="E274" s="10">
        <v>6</v>
      </c>
      <c r="H274" s="16" t="str">
        <f t="shared" si="91"/>
        <v/>
      </c>
      <c r="I274" s="21" t="str">
        <f t="shared" ref="I274:I281" si="94">IF(H274="","",H274-H273)</f>
        <v/>
      </c>
      <c r="J274" s="14" t="str">
        <f t="shared" si="83"/>
        <v/>
      </c>
    </row>
    <row r="275" spans="1:10" x14ac:dyDescent="0.25">
      <c r="A275" s="17">
        <f t="shared" si="92"/>
        <v>20</v>
      </c>
      <c r="B275" s="10" t="str">
        <f t="shared" si="92"/>
        <v>MM</v>
      </c>
      <c r="C275" s="20" t="str">
        <f t="shared" si="93"/>
        <v>Wesley</v>
      </c>
      <c r="E275" s="10">
        <v>7</v>
      </c>
      <c r="H275" s="16" t="str">
        <f t="shared" si="91"/>
        <v/>
      </c>
      <c r="I275" s="21" t="str">
        <f t="shared" si="94"/>
        <v/>
      </c>
      <c r="J275" s="14" t="str">
        <f t="shared" si="83"/>
        <v/>
      </c>
    </row>
    <row r="276" spans="1:10" x14ac:dyDescent="0.25">
      <c r="A276" s="17">
        <f t="shared" si="92"/>
        <v>20</v>
      </c>
      <c r="B276" s="10" t="str">
        <f t="shared" si="92"/>
        <v>MM</v>
      </c>
      <c r="C276" s="20" t="str">
        <f t="shared" si="93"/>
        <v>Wesley</v>
      </c>
      <c r="E276" s="10">
        <v>8</v>
      </c>
      <c r="H276" s="16" t="str">
        <f t="shared" si="91"/>
        <v/>
      </c>
      <c r="I276" s="21" t="str">
        <f t="shared" si="94"/>
        <v/>
      </c>
      <c r="J276" s="14" t="str">
        <f t="shared" si="83"/>
        <v/>
      </c>
    </row>
    <row r="277" spans="1:10" x14ac:dyDescent="0.25">
      <c r="A277" s="17">
        <f t="shared" si="92"/>
        <v>20</v>
      </c>
      <c r="B277" s="10" t="str">
        <f t="shared" si="92"/>
        <v>MM</v>
      </c>
      <c r="C277" s="20" t="str">
        <f t="shared" si="93"/>
        <v>Wesley</v>
      </c>
      <c r="E277" s="10">
        <v>9</v>
      </c>
      <c r="H277" s="16" t="str">
        <f t="shared" si="91"/>
        <v/>
      </c>
      <c r="I277" s="21" t="str">
        <f t="shared" si="94"/>
        <v/>
      </c>
      <c r="J277" s="14" t="str">
        <f t="shared" si="83"/>
        <v/>
      </c>
    </row>
    <row r="278" spans="1:10" x14ac:dyDescent="0.25">
      <c r="A278" s="17">
        <f t="shared" si="92"/>
        <v>20</v>
      </c>
      <c r="B278" s="10" t="str">
        <f t="shared" si="92"/>
        <v>MM</v>
      </c>
      <c r="C278" s="20" t="str">
        <f t="shared" si="93"/>
        <v>Wesley</v>
      </c>
      <c r="E278" s="10">
        <v>10</v>
      </c>
      <c r="H278" s="16" t="str">
        <f t="shared" si="91"/>
        <v/>
      </c>
      <c r="I278" s="21" t="str">
        <f t="shared" si="94"/>
        <v/>
      </c>
      <c r="J278" s="14" t="str">
        <f t="shared" si="83"/>
        <v/>
      </c>
    </row>
    <row r="279" spans="1:10" x14ac:dyDescent="0.25">
      <c r="A279" s="17">
        <f t="shared" si="92"/>
        <v>20</v>
      </c>
      <c r="B279" s="10" t="str">
        <f t="shared" si="92"/>
        <v>MM</v>
      </c>
      <c r="C279" s="20" t="str">
        <f t="shared" si="93"/>
        <v>Wesley</v>
      </c>
      <c r="E279" s="10">
        <v>11</v>
      </c>
      <c r="H279" s="16" t="str">
        <f t="shared" si="91"/>
        <v/>
      </c>
      <c r="I279" s="21" t="str">
        <f t="shared" si="94"/>
        <v/>
      </c>
      <c r="J279" s="14" t="str">
        <f t="shared" si="83"/>
        <v/>
      </c>
    </row>
    <row r="280" spans="1:10" x14ac:dyDescent="0.25">
      <c r="A280" s="17">
        <f t="shared" si="92"/>
        <v>20</v>
      </c>
      <c r="B280" s="10" t="str">
        <f t="shared" si="92"/>
        <v>MM</v>
      </c>
      <c r="C280" s="20" t="str">
        <f t="shared" si="93"/>
        <v>Wesley</v>
      </c>
      <c r="E280" s="10">
        <v>12</v>
      </c>
      <c r="H280" s="16" t="str">
        <f t="shared" si="91"/>
        <v/>
      </c>
      <c r="I280" s="21" t="str">
        <f t="shared" si="94"/>
        <v/>
      </c>
      <c r="J280" s="14" t="str">
        <f t="shared" si="83"/>
        <v/>
      </c>
    </row>
    <row r="281" spans="1:10" x14ac:dyDescent="0.25">
      <c r="A281" s="17">
        <f t="shared" si="92"/>
        <v>20</v>
      </c>
      <c r="B281" s="10" t="str">
        <f t="shared" si="92"/>
        <v>MM</v>
      </c>
      <c r="C281" s="20" t="str">
        <f t="shared" si="93"/>
        <v>Wesley</v>
      </c>
      <c r="E281" s="10">
        <v>13</v>
      </c>
      <c r="H281" s="16" t="str">
        <f t="shared" si="91"/>
        <v/>
      </c>
      <c r="I281" s="21" t="str">
        <f t="shared" si="94"/>
        <v/>
      </c>
      <c r="J281" s="14" t="str">
        <f t="shared" si="83"/>
        <v/>
      </c>
    </row>
    <row r="282" spans="1:10" x14ac:dyDescent="0.25">
      <c r="J282" s="14" t="str">
        <f t="shared" si="83"/>
        <v/>
      </c>
    </row>
    <row r="283" spans="1:10" x14ac:dyDescent="0.25">
      <c r="A283" s="17">
        <f>+A281+1</f>
        <v>21</v>
      </c>
      <c r="B283" s="10" t="str">
        <f>+B281</f>
        <v>MM</v>
      </c>
      <c r="C283" s="20" t="s">
        <v>10</v>
      </c>
      <c r="D283" s="24"/>
      <c r="E283" s="10">
        <v>1</v>
      </c>
      <c r="H283" s="12" t="str">
        <f t="shared" ref="H283:H295" si="95">IF(TIME(0,F283,G283)=0,"",TIME(0,F283,G283))</f>
        <v/>
      </c>
      <c r="I283" s="21" t="str">
        <f>IF(H283="","",H283)</f>
        <v/>
      </c>
      <c r="J283" s="14" t="str">
        <f>IF(I283="","",RANK(I283,$I$3:$I$300,1))</f>
        <v/>
      </c>
    </row>
    <row r="284" spans="1:10" x14ac:dyDescent="0.25">
      <c r="A284" s="17">
        <f>+A283</f>
        <v>21</v>
      </c>
      <c r="B284" s="10" t="str">
        <f>+B283</f>
        <v>MM</v>
      </c>
      <c r="C284" s="20" t="str">
        <f>+C283</f>
        <v>Wesley</v>
      </c>
      <c r="D284" s="24"/>
      <c r="E284" s="10">
        <v>2</v>
      </c>
      <c r="H284" s="12" t="str">
        <f t="shared" si="95"/>
        <v/>
      </c>
      <c r="I284" s="21" t="str">
        <f>IF(H284="","",H284-H283)</f>
        <v/>
      </c>
      <c r="J284" s="14" t="str">
        <f t="shared" si="83"/>
        <v/>
      </c>
    </row>
    <row r="285" spans="1:10" x14ac:dyDescent="0.25">
      <c r="A285" s="17">
        <f t="shared" ref="A285:B295" si="96">+A284</f>
        <v>21</v>
      </c>
      <c r="B285" s="10" t="str">
        <f>+B284</f>
        <v>MM</v>
      </c>
      <c r="C285" s="20" t="str">
        <f t="shared" ref="C285:C295" si="97">+C284</f>
        <v>Wesley</v>
      </c>
      <c r="D285" s="25"/>
      <c r="E285" s="10">
        <v>3</v>
      </c>
      <c r="H285" s="12" t="str">
        <f t="shared" si="95"/>
        <v/>
      </c>
      <c r="I285" s="21" t="str">
        <f>IF(H285="","",H285-H284)</f>
        <v/>
      </c>
      <c r="J285" s="14" t="str">
        <f t="shared" si="83"/>
        <v/>
      </c>
    </row>
    <row r="286" spans="1:10" x14ac:dyDescent="0.25">
      <c r="A286" s="17">
        <f t="shared" si="96"/>
        <v>21</v>
      </c>
      <c r="B286" s="10" t="str">
        <f t="shared" si="96"/>
        <v>MM</v>
      </c>
      <c r="C286" s="20" t="str">
        <f t="shared" si="97"/>
        <v>Wesley</v>
      </c>
      <c r="D286" s="25"/>
      <c r="E286" s="10">
        <v>4</v>
      </c>
      <c r="H286" s="12" t="str">
        <f t="shared" si="95"/>
        <v/>
      </c>
      <c r="I286" s="21" t="str">
        <f>IF(H286="","",H286-H285)</f>
        <v/>
      </c>
      <c r="J286" s="14" t="str">
        <f t="shared" si="83"/>
        <v/>
      </c>
    </row>
    <row r="287" spans="1:10" x14ac:dyDescent="0.25">
      <c r="A287" s="17">
        <f t="shared" si="96"/>
        <v>21</v>
      </c>
      <c r="B287" s="10" t="str">
        <f t="shared" si="96"/>
        <v>MM</v>
      </c>
      <c r="C287" s="20" t="str">
        <f t="shared" si="97"/>
        <v>Wesley</v>
      </c>
      <c r="D287" s="25"/>
      <c r="E287" s="10">
        <v>5</v>
      </c>
      <c r="H287" s="12" t="str">
        <f t="shared" si="95"/>
        <v/>
      </c>
      <c r="I287" s="21" t="str">
        <f>IF(H287="","",H287-H286)</f>
        <v/>
      </c>
      <c r="J287" s="14" t="str">
        <f t="shared" si="83"/>
        <v/>
      </c>
    </row>
    <row r="288" spans="1:10" x14ac:dyDescent="0.25">
      <c r="A288" s="17">
        <f t="shared" si="96"/>
        <v>21</v>
      </c>
      <c r="B288" s="10" t="str">
        <f t="shared" si="96"/>
        <v>MM</v>
      </c>
      <c r="C288" s="20" t="str">
        <f t="shared" si="97"/>
        <v>Wesley</v>
      </c>
      <c r="E288" s="10">
        <v>6</v>
      </c>
      <c r="H288" s="16" t="str">
        <f t="shared" si="95"/>
        <v/>
      </c>
      <c r="I288" s="21" t="str">
        <f t="shared" ref="I288:I295" si="98">IF(H288="","",H288-H287)</f>
        <v/>
      </c>
      <c r="J288" s="14" t="str">
        <f t="shared" si="83"/>
        <v/>
      </c>
    </row>
    <row r="289" spans="1:10" x14ac:dyDescent="0.25">
      <c r="A289" s="17">
        <f t="shared" si="96"/>
        <v>21</v>
      </c>
      <c r="B289" s="10" t="str">
        <f t="shared" si="96"/>
        <v>MM</v>
      </c>
      <c r="C289" s="20" t="str">
        <f t="shared" si="97"/>
        <v>Wesley</v>
      </c>
      <c r="E289" s="10">
        <v>7</v>
      </c>
      <c r="H289" s="16" t="str">
        <f t="shared" si="95"/>
        <v/>
      </c>
      <c r="I289" s="21" t="str">
        <f t="shared" si="98"/>
        <v/>
      </c>
      <c r="J289" s="14" t="str">
        <f t="shared" si="83"/>
        <v/>
      </c>
    </row>
    <row r="290" spans="1:10" x14ac:dyDescent="0.25">
      <c r="A290" s="17">
        <f t="shared" si="96"/>
        <v>21</v>
      </c>
      <c r="B290" s="10" t="str">
        <f t="shared" si="96"/>
        <v>MM</v>
      </c>
      <c r="C290" s="20" t="str">
        <f t="shared" si="97"/>
        <v>Wesley</v>
      </c>
      <c r="E290" s="10">
        <v>8</v>
      </c>
      <c r="H290" s="16" t="str">
        <f t="shared" si="95"/>
        <v/>
      </c>
      <c r="I290" s="21" t="str">
        <f t="shared" si="98"/>
        <v/>
      </c>
      <c r="J290" s="14" t="str">
        <f t="shared" si="83"/>
        <v/>
      </c>
    </row>
    <row r="291" spans="1:10" x14ac:dyDescent="0.25">
      <c r="A291" s="17">
        <f t="shared" si="96"/>
        <v>21</v>
      </c>
      <c r="B291" s="10" t="str">
        <f t="shared" si="96"/>
        <v>MM</v>
      </c>
      <c r="C291" s="20" t="str">
        <f t="shared" si="97"/>
        <v>Wesley</v>
      </c>
      <c r="E291" s="10">
        <v>9</v>
      </c>
      <c r="H291" s="16" t="str">
        <f t="shared" si="95"/>
        <v/>
      </c>
      <c r="I291" s="21" t="str">
        <f t="shared" si="98"/>
        <v/>
      </c>
      <c r="J291" s="14" t="str">
        <f t="shared" si="83"/>
        <v/>
      </c>
    </row>
    <row r="292" spans="1:10" x14ac:dyDescent="0.25">
      <c r="A292" s="17">
        <f t="shared" si="96"/>
        <v>21</v>
      </c>
      <c r="B292" s="10" t="str">
        <f t="shared" si="96"/>
        <v>MM</v>
      </c>
      <c r="C292" s="20" t="str">
        <f t="shared" si="97"/>
        <v>Wesley</v>
      </c>
      <c r="E292" s="10">
        <v>10</v>
      </c>
      <c r="H292" s="16" t="str">
        <f t="shared" si="95"/>
        <v/>
      </c>
      <c r="I292" s="21" t="str">
        <f t="shared" si="98"/>
        <v/>
      </c>
      <c r="J292" s="14" t="str">
        <f t="shared" si="83"/>
        <v/>
      </c>
    </row>
    <row r="293" spans="1:10" x14ac:dyDescent="0.25">
      <c r="A293" s="17">
        <f t="shared" si="96"/>
        <v>21</v>
      </c>
      <c r="B293" s="10" t="str">
        <f t="shared" si="96"/>
        <v>MM</v>
      </c>
      <c r="C293" s="20" t="str">
        <f t="shared" si="97"/>
        <v>Wesley</v>
      </c>
      <c r="E293" s="10">
        <v>11</v>
      </c>
      <c r="H293" s="16" t="str">
        <f t="shared" si="95"/>
        <v/>
      </c>
      <c r="I293" s="21" t="str">
        <f t="shared" si="98"/>
        <v/>
      </c>
      <c r="J293" s="14" t="str">
        <f t="shared" si="83"/>
        <v/>
      </c>
    </row>
    <row r="294" spans="1:10" x14ac:dyDescent="0.25">
      <c r="A294" s="17">
        <f t="shared" si="96"/>
        <v>21</v>
      </c>
      <c r="B294" s="10" t="str">
        <f t="shared" si="96"/>
        <v>MM</v>
      </c>
      <c r="C294" s="20" t="str">
        <f t="shared" si="97"/>
        <v>Wesley</v>
      </c>
      <c r="E294" s="10">
        <v>12</v>
      </c>
      <c r="H294" s="16" t="str">
        <f t="shared" si="95"/>
        <v/>
      </c>
      <c r="I294" s="21" t="str">
        <f t="shared" si="98"/>
        <v/>
      </c>
      <c r="J294" s="14" t="str">
        <f t="shared" si="83"/>
        <v/>
      </c>
    </row>
    <row r="295" spans="1:10" x14ac:dyDescent="0.25">
      <c r="A295" s="17">
        <f t="shared" si="96"/>
        <v>21</v>
      </c>
      <c r="B295" s="10" t="str">
        <f t="shared" si="96"/>
        <v>MM</v>
      </c>
      <c r="C295" s="20" t="str">
        <f t="shared" si="97"/>
        <v>Wesley</v>
      </c>
      <c r="E295" s="10">
        <v>13</v>
      </c>
      <c r="H295" s="16" t="str">
        <f t="shared" si="95"/>
        <v/>
      </c>
      <c r="I295" s="21" t="str">
        <f t="shared" si="98"/>
        <v/>
      </c>
      <c r="J295" s="14" t="str">
        <f t="shared" si="83"/>
        <v/>
      </c>
    </row>
    <row r="296" spans="1:10" x14ac:dyDescent="0.25">
      <c r="J296" s="14" t="str">
        <f t="shared" ref="J296:J323" si="99">IF(I296="","",RANK(I296,$I$3:$I$300,1))</f>
        <v/>
      </c>
    </row>
    <row r="297" spans="1:10" x14ac:dyDescent="0.25">
      <c r="B297" s="10"/>
      <c r="C297" s="20"/>
      <c r="J297" s="14" t="str">
        <f t="shared" si="99"/>
        <v/>
      </c>
    </row>
    <row r="298" spans="1:10" x14ac:dyDescent="0.25">
      <c r="B298" s="10"/>
      <c r="C298" s="20"/>
      <c r="J298" s="14" t="str">
        <f t="shared" si="99"/>
        <v/>
      </c>
    </row>
    <row r="299" spans="1:10" x14ac:dyDescent="0.25">
      <c r="B299" s="10"/>
      <c r="C299" s="20"/>
      <c r="J299" s="14" t="str">
        <f t="shared" si="99"/>
        <v/>
      </c>
    </row>
    <row r="300" spans="1:10" x14ac:dyDescent="0.25">
      <c r="B300" s="10"/>
      <c r="C300" s="20"/>
      <c r="J300" s="14" t="str">
        <f t="shared" si="99"/>
        <v/>
      </c>
    </row>
    <row r="301" spans="1:10" x14ac:dyDescent="0.25">
      <c r="B301" s="10"/>
      <c r="C301" s="20"/>
      <c r="J301" s="14" t="str">
        <f t="shared" si="99"/>
        <v/>
      </c>
    </row>
    <row r="302" spans="1:10" x14ac:dyDescent="0.25">
      <c r="B302" s="10"/>
      <c r="C302" s="20"/>
      <c r="J302" s="14" t="str">
        <f t="shared" si="99"/>
        <v/>
      </c>
    </row>
    <row r="303" spans="1:10" x14ac:dyDescent="0.25">
      <c r="B303" s="10"/>
      <c r="C303" s="20"/>
      <c r="J303" s="14" t="str">
        <f t="shared" si="99"/>
        <v/>
      </c>
    </row>
    <row r="304" spans="1:10" x14ac:dyDescent="0.25">
      <c r="B304" s="10"/>
      <c r="C304" s="20"/>
      <c r="J304" s="14" t="str">
        <f t="shared" si="99"/>
        <v/>
      </c>
    </row>
    <row r="305" spans="2:10" x14ac:dyDescent="0.25">
      <c r="B305" s="10"/>
      <c r="C305" s="20"/>
      <c r="J305" s="14" t="str">
        <f t="shared" si="99"/>
        <v/>
      </c>
    </row>
    <row r="306" spans="2:10" x14ac:dyDescent="0.25">
      <c r="B306" s="10"/>
      <c r="C306" s="20"/>
      <c r="J306" s="14" t="str">
        <f t="shared" si="99"/>
        <v/>
      </c>
    </row>
    <row r="307" spans="2:10" x14ac:dyDescent="0.25">
      <c r="B307" s="10"/>
      <c r="C307" s="20"/>
      <c r="J307" s="14" t="str">
        <f t="shared" si="99"/>
        <v/>
      </c>
    </row>
    <row r="308" spans="2:10" x14ac:dyDescent="0.25">
      <c r="B308" s="10"/>
      <c r="C308" s="20"/>
      <c r="J308" s="14" t="str">
        <f t="shared" si="99"/>
        <v/>
      </c>
    </row>
    <row r="309" spans="2:10" x14ac:dyDescent="0.25">
      <c r="B309" s="10"/>
      <c r="C309" s="20"/>
      <c r="J309" s="14" t="str">
        <f t="shared" si="99"/>
        <v/>
      </c>
    </row>
    <row r="310" spans="2:10" x14ac:dyDescent="0.25">
      <c r="J310" s="14" t="str">
        <f t="shared" si="99"/>
        <v/>
      </c>
    </row>
    <row r="311" spans="2:10" x14ac:dyDescent="0.25">
      <c r="J311" s="14" t="str">
        <f t="shared" si="99"/>
        <v/>
      </c>
    </row>
    <row r="312" spans="2:10" x14ac:dyDescent="0.25">
      <c r="J312" s="14" t="str">
        <f t="shared" si="99"/>
        <v/>
      </c>
    </row>
    <row r="313" spans="2:10" x14ac:dyDescent="0.25">
      <c r="J313" s="14" t="str">
        <f t="shared" si="99"/>
        <v/>
      </c>
    </row>
    <row r="314" spans="2:10" x14ac:dyDescent="0.25">
      <c r="J314" s="14" t="str">
        <f t="shared" si="99"/>
        <v/>
      </c>
    </row>
    <row r="315" spans="2:10" x14ac:dyDescent="0.25">
      <c r="J315" s="14" t="str">
        <f t="shared" si="99"/>
        <v/>
      </c>
    </row>
    <row r="316" spans="2:10" x14ac:dyDescent="0.25">
      <c r="J316" s="14" t="str">
        <f t="shared" si="99"/>
        <v/>
      </c>
    </row>
    <row r="317" spans="2:10" x14ac:dyDescent="0.25">
      <c r="J317" s="14" t="str">
        <f t="shared" si="99"/>
        <v/>
      </c>
    </row>
    <row r="318" spans="2:10" x14ac:dyDescent="0.25">
      <c r="J318" s="14" t="str">
        <f t="shared" si="99"/>
        <v/>
      </c>
    </row>
    <row r="319" spans="2:10" x14ac:dyDescent="0.25">
      <c r="J319" s="14" t="str">
        <f t="shared" si="99"/>
        <v/>
      </c>
    </row>
    <row r="320" spans="2:10" x14ac:dyDescent="0.25">
      <c r="J320" s="14" t="str">
        <f t="shared" si="99"/>
        <v/>
      </c>
    </row>
    <row r="321" spans="10:10" x14ac:dyDescent="0.25">
      <c r="J321" s="14" t="str">
        <f t="shared" si="99"/>
        <v/>
      </c>
    </row>
    <row r="322" spans="10:10" x14ac:dyDescent="0.25">
      <c r="J322" s="14" t="str">
        <f t="shared" si="99"/>
        <v/>
      </c>
    </row>
    <row r="323" spans="10:10" x14ac:dyDescent="0.25">
      <c r="J323" s="14" t="str">
        <f t="shared" si="99"/>
        <v/>
      </c>
    </row>
    <row r="324" spans="10:10" x14ac:dyDescent="0.25">
      <c r="J324" s="14" t="str">
        <f t="shared" ref="J324:J387" si="100">IF(I324="","",RANK(I324,$I$3:$I$300,1))</f>
        <v/>
      </c>
    </row>
    <row r="325" spans="10:10" x14ac:dyDescent="0.25">
      <c r="J325" s="14" t="str">
        <f t="shared" si="100"/>
        <v/>
      </c>
    </row>
    <row r="326" spans="10:10" x14ac:dyDescent="0.25">
      <c r="J326" s="14" t="str">
        <f t="shared" si="100"/>
        <v/>
      </c>
    </row>
    <row r="327" spans="10:10" x14ac:dyDescent="0.25">
      <c r="J327" s="14" t="str">
        <f t="shared" si="100"/>
        <v/>
      </c>
    </row>
    <row r="328" spans="10:10" x14ac:dyDescent="0.25">
      <c r="J328" s="14" t="str">
        <f t="shared" si="100"/>
        <v/>
      </c>
    </row>
    <row r="329" spans="10:10" x14ac:dyDescent="0.25">
      <c r="J329" s="14" t="str">
        <f t="shared" si="100"/>
        <v/>
      </c>
    </row>
    <row r="330" spans="10:10" x14ac:dyDescent="0.25">
      <c r="J330" s="14" t="str">
        <f t="shared" si="100"/>
        <v/>
      </c>
    </row>
    <row r="331" spans="10:10" x14ac:dyDescent="0.25">
      <c r="J331" s="14" t="str">
        <f t="shared" si="100"/>
        <v/>
      </c>
    </row>
    <row r="332" spans="10:10" x14ac:dyDescent="0.25">
      <c r="J332" s="14" t="str">
        <f t="shared" si="100"/>
        <v/>
      </c>
    </row>
    <row r="333" spans="10:10" x14ac:dyDescent="0.25">
      <c r="J333" s="14" t="str">
        <f t="shared" si="100"/>
        <v/>
      </c>
    </row>
    <row r="334" spans="10:10" x14ac:dyDescent="0.25">
      <c r="J334" s="14" t="str">
        <f t="shared" si="100"/>
        <v/>
      </c>
    </row>
    <row r="335" spans="10:10" x14ac:dyDescent="0.25">
      <c r="J335" s="14" t="str">
        <f t="shared" si="100"/>
        <v/>
      </c>
    </row>
    <row r="336" spans="10:10" x14ac:dyDescent="0.25">
      <c r="J336" s="14" t="str">
        <f t="shared" si="100"/>
        <v/>
      </c>
    </row>
    <row r="337" spans="10:10" x14ac:dyDescent="0.25">
      <c r="J337" s="14" t="str">
        <f t="shared" si="100"/>
        <v/>
      </c>
    </row>
    <row r="338" spans="10:10" x14ac:dyDescent="0.25">
      <c r="J338" s="14" t="str">
        <f t="shared" si="100"/>
        <v/>
      </c>
    </row>
    <row r="339" spans="10:10" x14ac:dyDescent="0.25">
      <c r="J339" s="14" t="str">
        <f t="shared" si="100"/>
        <v/>
      </c>
    </row>
    <row r="340" spans="10:10" x14ac:dyDescent="0.25">
      <c r="J340" s="14" t="str">
        <f t="shared" si="100"/>
        <v/>
      </c>
    </row>
    <row r="341" spans="10:10" x14ac:dyDescent="0.25">
      <c r="J341" s="14" t="str">
        <f t="shared" si="100"/>
        <v/>
      </c>
    </row>
    <row r="342" spans="10:10" x14ac:dyDescent="0.25">
      <c r="J342" s="14" t="str">
        <f t="shared" si="100"/>
        <v/>
      </c>
    </row>
    <row r="343" spans="10:10" x14ac:dyDescent="0.25">
      <c r="J343" s="14" t="str">
        <f t="shared" si="100"/>
        <v/>
      </c>
    </row>
    <row r="344" spans="10:10" x14ac:dyDescent="0.25">
      <c r="J344" s="14" t="str">
        <f t="shared" si="100"/>
        <v/>
      </c>
    </row>
    <row r="345" spans="10:10" x14ac:dyDescent="0.25">
      <c r="J345" s="14" t="str">
        <f t="shared" si="100"/>
        <v/>
      </c>
    </row>
    <row r="346" spans="10:10" x14ac:dyDescent="0.25">
      <c r="J346" s="14" t="str">
        <f t="shared" si="100"/>
        <v/>
      </c>
    </row>
    <row r="347" spans="10:10" x14ac:dyDescent="0.25">
      <c r="J347" s="14" t="str">
        <f t="shared" si="100"/>
        <v/>
      </c>
    </row>
    <row r="348" spans="10:10" x14ac:dyDescent="0.25">
      <c r="J348" s="14" t="str">
        <f t="shared" si="100"/>
        <v/>
      </c>
    </row>
    <row r="349" spans="10:10" x14ac:dyDescent="0.25">
      <c r="J349" s="14" t="str">
        <f t="shared" si="100"/>
        <v/>
      </c>
    </row>
    <row r="350" spans="10:10" x14ac:dyDescent="0.25">
      <c r="J350" s="14" t="str">
        <f t="shared" si="100"/>
        <v/>
      </c>
    </row>
    <row r="351" spans="10:10" x14ac:dyDescent="0.25">
      <c r="J351" s="14" t="str">
        <f t="shared" si="100"/>
        <v/>
      </c>
    </row>
    <row r="352" spans="10:10" x14ac:dyDescent="0.25">
      <c r="J352" s="14" t="str">
        <f t="shared" si="100"/>
        <v/>
      </c>
    </row>
    <row r="353" spans="10:10" x14ac:dyDescent="0.25">
      <c r="J353" s="14" t="str">
        <f t="shared" si="100"/>
        <v/>
      </c>
    </row>
    <row r="354" spans="10:10" x14ac:dyDescent="0.25">
      <c r="J354" s="14" t="str">
        <f t="shared" si="100"/>
        <v/>
      </c>
    </row>
    <row r="355" spans="10:10" x14ac:dyDescent="0.25">
      <c r="J355" s="14" t="str">
        <f t="shared" si="100"/>
        <v/>
      </c>
    </row>
    <row r="356" spans="10:10" x14ac:dyDescent="0.25">
      <c r="J356" s="14" t="str">
        <f t="shared" si="100"/>
        <v/>
      </c>
    </row>
    <row r="357" spans="10:10" x14ac:dyDescent="0.25">
      <c r="J357" s="14" t="str">
        <f t="shared" si="100"/>
        <v/>
      </c>
    </row>
    <row r="358" spans="10:10" x14ac:dyDescent="0.25">
      <c r="J358" s="14" t="str">
        <f t="shared" si="100"/>
        <v/>
      </c>
    </row>
    <row r="359" spans="10:10" x14ac:dyDescent="0.25">
      <c r="J359" s="14" t="str">
        <f t="shared" si="100"/>
        <v/>
      </c>
    </row>
    <row r="360" spans="10:10" x14ac:dyDescent="0.25">
      <c r="J360" s="14" t="str">
        <f t="shared" si="100"/>
        <v/>
      </c>
    </row>
    <row r="361" spans="10:10" x14ac:dyDescent="0.25">
      <c r="J361" s="14" t="str">
        <f t="shared" si="100"/>
        <v/>
      </c>
    </row>
    <row r="362" spans="10:10" x14ac:dyDescent="0.25">
      <c r="J362" s="14" t="str">
        <f t="shared" si="100"/>
        <v/>
      </c>
    </row>
    <row r="363" spans="10:10" x14ac:dyDescent="0.25">
      <c r="J363" s="14" t="str">
        <f t="shared" si="100"/>
        <v/>
      </c>
    </row>
    <row r="364" spans="10:10" x14ac:dyDescent="0.25">
      <c r="J364" s="14" t="str">
        <f t="shared" si="100"/>
        <v/>
      </c>
    </row>
    <row r="365" spans="10:10" x14ac:dyDescent="0.25">
      <c r="J365" s="14" t="str">
        <f t="shared" si="100"/>
        <v/>
      </c>
    </row>
    <row r="366" spans="10:10" x14ac:dyDescent="0.25">
      <c r="J366" s="14" t="str">
        <f t="shared" si="100"/>
        <v/>
      </c>
    </row>
    <row r="367" spans="10:10" x14ac:dyDescent="0.25">
      <c r="J367" s="14" t="str">
        <f t="shared" si="100"/>
        <v/>
      </c>
    </row>
    <row r="368" spans="10:10" x14ac:dyDescent="0.25">
      <c r="J368" s="14" t="str">
        <f t="shared" si="100"/>
        <v/>
      </c>
    </row>
    <row r="369" spans="10:10" x14ac:dyDescent="0.25">
      <c r="J369" s="14" t="str">
        <f t="shared" si="100"/>
        <v/>
      </c>
    </row>
    <row r="370" spans="10:10" x14ac:dyDescent="0.25">
      <c r="J370" s="14" t="str">
        <f t="shared" si="100"/>
        <v/>
      </c>
    </row>
    <row r="371" spans="10:10" x14ac:dyDescent="0.25">
      <c r="J371" s="14" t="str">
        <f t="shared" si="100"/>
        <v/>
      </c>
    </row>
    <row r="372" spans="10:10" x14ac:dyDescent="0.25">
      <c r="J372" s="14" t="str">
        <f t="shared" si="100"/>
        <v/>
      </c>
    </row>
    <row r="373" spans="10:10" x14ac:dyDescent="0.25">
      <c r="J373" s="14" t="str">
        <f t="shared" si="100"/>
        <v/>
      </c>
    </row>
    <row r="374" spans="10:10" x14ac:dyDescent="0.25">
      <c r="J374" s="14" t="str">
        <f t="shared" si="100"/>
        <v/>
      </c>
    </row>
    <row r="375" spans="10:10" x14ac:dyDescent="0.25">
      <c r="J375" s="14" t="str">
        <f t="shared" si="100"/>
        <v/>
      </c>
    </row>
    <row r="376" spans="10:10" x14ac:dyDescent="0.25">
      <c r="J376" s="14" t="str">
        <f t="shared" si="100"/>
        <v/>
      </c>
    </row>
    <row r="377" spans="10:10" x14ac:dyDescent="0.25">
      <c r="J377" s="14" t="str">
        <f t="shared" si="100"/>
        <v/>
      </c>
    </row>
    <row r="378" spans="10:10" x14ac:dyDescent="0.25">
      <c r="J378" s="14" t="str">
        <f t="shared" si="100"/>
        <v/>
      </c>
    </row>
    <row r="379" spans="10:10" x14ac:dyDescent="0.25">
      <c r="J379" s="14" t="str">
        <f t="shared" si="100"/>
        <v/>
      </c>
    </row>
    <row r="380" spans="10:10" x14ac:dyDescent="0.25">
      <c r="J380" s="14" t="str">
        <f t="shared" si="100"/>
        <v/>
      </c>
    </row>
    <row r="381" spans="10:10" x14ac:dyDescent="0.25">
      <c r="J381" s="14" t="str">
        <f t="shared" si="100"/>
        <v/>
      </c>
    </row>
    <row r="382" spans="10:10" x14ac:dyDescent="0.25">
      <c r="J382" s="14" t="str">
        <f t="shared" si="100"/>
        <v/>
      </c>
    </row>
    <row r="383" spans="10:10" x14ac:dyDescent="0.25">
      <c r="J383" s="14" t="str">
        <f t="shared" si="100"/>
        <v/>
      </c>
    </row>
    <row r="384" spans="10:10" x14ac:dyDescent="0.25">
      <c r="J384" s="14" t="str">
        <f t="shared" si="100"/>
        <v/>
      </c>
    </row>
    <row r="385" spans="10:10" x14ac:dyDescent="0.25">
      <c r="J385" s="14" t="str">
        <f t="shared" si="100"/>
        <v/>
      </c>
    </row>
    <row r="386" spans="10:10" x14ac:dyDescent="0.25">
      <c r="J386" s="14" t="str">
        <f t="shared" si="100"/>
        <v/>
      </c>
    </row>
    <row r="387" spans="10:10" x14ac:dyDescent="0.25">
      <c r="J387" s="14" t="str">
        <f t="shared" si="100"/>
        <v/>
      </c>
    </row>
    <row r="388" spans="10:10" x14ac:dyDescent="0.25">
      <c r="J388" s="14" t="str">
        <f t="shared" ref="J388:J444" si="101">IF(I388="","",RANK(I388,$I$3:$I$300,1))</f>
        <v/>
      </c>
    </row>
    <row r="389" spans="10:10" x14ac:dyDescent="0.25">
      <c r="J389" s="14" t="str">
        <f t="shared" si="101"/>
        <v/>
      </c>
    </row>
    <row r="390" spans="10:10" x14ac:dyDescent="0.25">
      <c r="J390" s="14" t="str">
        <f t="shared" si="101"/>
        <v/>
      </c>
    </row>
    <row r="391" spans="10:10" x14ac:dyDescent="0.25">
      <c r="J391" s="14" t="str">
        <f t="shared" si="101"/>
        <v/>
      </c>
    </row>
    <row r="392" spans="10:10" x14ac:dyDescent="0.25">
      <c r="J392" s="14" t="str">
        <f t="shared" si="101"/>
        <v/>
      </c>
    </row>
    <row r="393" spans="10:10" x14ac:dyDescent="0.25">
      <c r="J393" s="14" t="str">
        <f t="shared" si="101"/>
        <v/>
      </c>
    </row>
    <row r="394" spans="10:10" x14ac:dyDescent="0.25">
      <c r="J394" s="14" t="str">
        <f t="shared" si="101"/>
        <v/>
      </c>
    </row>
    <row r="395" spans="10:10" x14ac:dyDescent="0.25">
      <c r="J395" s="14" t="str">
        <f t="shared" si="101"/>
        <v/>
      </c>
    </row>
    <row r="396" spans="10:10" x14ac:dyDescent="0.25">
      <c r="J396" s="14" t="str">
        <f t="shared" si="101"/>
        <v/>
      </c>
    </row>
    <row r="397" spans="10:10" x14ac:dyDescent="0.25">
      <c r="J397" s="14" t="str">
        <f t="shared" si="101"/>
        <v/>
      </c>
    </row>
    <row r="398" spans="10:10" x14ac:dyDescent="0.25">
      <c r="J398" s="14" t="str">
        <f t="shared" si="101"/>
        <v/>
      </c>
    </row>
    <row r="399" spans="10:10" x14ac:dyDescent="0.25">
      <c r="J399" s="14" t="str">
        <f t="shared" si="101"/>
        <v/>
      </c>
    </row>
    <row r="400" spans="10:10" x14ac:dyDescent="0.25">
      <c r="J400" s="14" t="str">
        <f t="shared" si="101"/>
        <v/>
      </c>
    </row>
    <row r="401" spans="10:10" x14ac:dyDescent="0.25">
      <c r="J401" s="14" t="str">
        <f t="shared" si="101"/>
        <v/>
      </c>
    </row>
    <row r="402" spans="10:10" x14ac:dyDescent="0.25">
      <c r="J402" s="14" t="str">
        <f t="shared" si="101"/>
        <v/>
      </c>
    </row>
    <row r="403" spans="10:10" x14ac:dyDescent="0.25">
      <c r="J403" s="14" t="str">
        <f t="shared" si="101"/>
        <v/>
      </c>
    </row>
    <row r="404" spans="10:10" x14ac:dyDescent="0.25">
      <c r="J404" s="14" t="str">
        <f t="shared" si="101"/>
        <v/>
      </c>
    </row>
    <row r="405" spans="10:10" x14ac:dyDescent="0.25">
      <c r="J405" s="14" t="str">
        <f t="shared" si="101"/>
        <v/>
      </c>
    </row>
    <row r="406" spans="10:10" x14ac:dyDescent="0.25">
      <c r="J406" s="14" t="str">
        <f t="shared" si="101"/>
        <v/>
      </c>
    </row>
    <row r="407" spans="10:10" x14ac:dyDescent="0.25">
      <c r="J407" s="14" t="str">
        <f t="shared" si="101"/>
        <v/>
      </c>
    </row>
    <row r="408" spans="10:10" x14ac:dyDescent="0.25">
      <c r="J408" s="14" t="str">
        <f t="shared" si="101"/>
        <v/>
      </c>
    </row>
    <row r="409" spans="10:10" x14ac:dyDescent="0.25">
      <c r="J409" s="14" t="str">
        <f t="shared" si="101"/>
        <v/>
      </c>
    </row>
    <row r="410" spans="10:10" x14ac:dyDescent="0.25">
      <c r="J410" s="14" t="str">
        <f t="shared" si="101"/>
        <v/>
      </c>
    </row>
    <row r="411" spans="10:10" x14ac:dyDescent="0.25">
      <c r="J411" s="14" t="str">
        <f t="shared" si="101"/>
        <v/>
      </c>
    </row>
    <row r="412" spans="10:10" x14ac:dyDescent="0.25">
      <c r="J412" s="14" t="str">
        <f t="shared" si="101"/>
        <v/>
      </c>
    </row>
    <row r="413" spans="10:10" x14ac:dyDescent="0.25">
      <c r="J413" s="14" t="str">
        <f t="shared" si="101"/>
        <v/>
      </c>
    </row>
    <row r="414" spans="10:10" x14ac:dyDescent="0.25">
      <c r="J414" s="14" t="str">
        <f t="shared" si="101"/>
        <v/>
      </c>
    </row>
    <row r="415" spans="10:10" x14ac:dyDescent="0.25">
      <c r="J415" s="14" t="str">
        <f t="shared" si="101"/>
        <v/>
      </c>
    </row>
    <row r="416" spans="10:10" x14ac:dyDescent="0.25">
      <c r="J416" s="14" t="str">
        <f t="shared" si="101"/>
        <v/>
      </c>
    </row>
    <row r="417" spans="10:10" x14ac:dyDescent="0.25">
      <c r="J417" s="14" t="str">
        <f t="shared" si="101"/>
        <v/>
      </c>
    </row>
    <row r="418" spans="10:10" x14ac:dyDescent="0.25">
      <c r="J418" s="14" t="str">
        <f t="shared" si="101"/>
        <v/>
      </c>
    </row>
    <row r="419" spans="10:10" x14ac:dyDescent="0.25">
      <c r="J419" s="14" t="str">
        <f t="shared" si="101"/>
        <v/>
      </c>
    </row>
    <row r="420" spans="10:10" x14ac:dyDescent="0.25">
      <c r="J420" s="14" t="str">
        <f t="shared" si="101"/>
        <v/>
      </c>
    </row>
    <row r="421" spans="10:10" x14ac:dyDescent="0.25">
      <c r="J421" s="14" t="str">
        <f t="shared" si="101"/>
        <v/>
      </c>
    </row>
    <row r="422" spans="10:10" x14ac:dyDescent="0.25">
      <c r="J422" s="14" t="str">
        <f t="shared" si="101"/>
        <v/>
      </c>
    </row>
    <row r="423" spans="10:10" x14ac:dyDescent="0.25">
      <c r="J423" s="14" t="str">
        <f t="shared" si="101"/>
        <v/>
      </c>
    </row>
    <row r="424" spans="10:10" x14ac:dyDescent="0.25">
      <c r="J424" s="14" t="str">
        <f t="shared" si="101"/>
        <v/>
      </c>
    </row>
    <row r="425" spans="10:10" x14ac:dyDescent="0.25">
      <c r="J425" s="14" t="str">
        <f t="shared" si="101"/>
        <v/>
      </c>
    </row>
    <row r="426" spans="10:10" x14ac:dyDescent="0.25">
      <c r="J426" s="14" t="str">
        <f t="shared" si="101"/>
        <v/>
      </c>
    </row>
    <row r="427" spans="10:10" x14ac:dyDescent="0.25">
      <c r="J427" s="14" t="str">
        <f t="shared" si="101"/>
        <v/>
      </c>
    </row>
    <row r="428" spans="10:10" x14ac:dyDescent="0.25">
      <c r="J428" s="14" t="str">
        <f t="shared" si="101"/>
        <v/>
      </c>
    </row>
    <row r="429" spans="10:10" x14ac:dyDescent="0.25">
      <c r="J429" s="14" t="str">
        <f t="shared" si="101"/>
        <v/>
      </c>
    </row>
    <row r="430" spans="10:10" x14ac:dyDescent="0.25">
      <c r="J430" s="14" t="str">
        <f t="shared" si="101"/>
        <v/>
      </c>
    </row>
    <row r="431" spans="10:10" x14ac:dyDescent="0.25">
      <c r="J431" s="14" t="str">
        <f t="shared" si="101"/>
        <v/>
      </c>
    </row>
    <row r="432" spans="10:10" x14ac:dyDescent="0.25">
      <c r="J432" s="14" t="str">
        <f t="shared" si="101"/>
        <v/>
      </c>
    </row>
    <row r="433" spans="10:10" x14ac:dyDescent="0.25">
      <c r="J433" s="14" t="str">
        <f t="shared" si="101"/>
        <v/>
      </c>
    </row>
    <row r="434" spans="10:10" x14ac:dyDescent="0.25">
      <c r="J434" s="14" t="str">
        <f t="shared" si="101"/>
        <v/>
      </c>
    </row>
    <row r="435" spans="10:10" x14ac:dyDescent="0.25">
      <c r="J435" s="14" t="str">
        <f t="shared" si="101"/>
        <v/>
      </c>
    </row>
    <row r="436" spans="10:10" x14ac:dyDescent="0.25">
      <c r="J436" s="14" t="str">
        <f t="shared" si="101"/>
        <v/>
      </c>
    </row>
    <row r="437" spans="10:10" x14ac:dyDescent="0.25">
      <c r="J437" s="14" t="str">
        <f t="shared" si="101"/>
        <v/>
      </c>
    </row>
    <row r="438" spans="10:10" x14ac:dyDescent="0.25">
      <c r="J438" s="14" t="str">
        <f t="shared" si="101"/>
        <v/>
      </c>
    </row>
    <row r="439" spans="10:10" x14ac:dyDescent="0.25">
      <c r="J439" s="14" t="str">
        <f t="shared" si="101"/>
        <v/>
      </c>
    </row>
    <row r="440" spans="10:10" x14ac:dyDescent="0.25">
      <c r="J440" s="14" t="str">
        <f t="shared" si="101"/>
        <v/>
      </c>
    </row>
    <row r="441" spans="10:10" x14ac:dyDescent="0.25">
      <c r="J441" s="14" t="str">
        <f t="shared" si="101"/>
        <v/>
      </c>
    </row>
    <row r="442" spans="10:10" x14ac:dyDescent="0.25">
      <c r="J442" s="14" t="str">
        <f t="shared" si="101"/>
        <v/>
      </c>
    </row>
    <row r="443" spans="10:10" x14ac:dyDescent="0.25">
      <c r="J443" s="14" t="str">
        <f t="shared" si="101"/>
        <v/>
      </c>
    </row>
    <row r="444" spans="10:10" x14ac:dyDescent="0.25">
      <c r="J444" s="14" t="str">
        <f t="shared" si="101"/>
        <v/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S299"/>
  <sheetViews>
    <sheetView topLeftCell="A83" workbookViewId="0">
      <selection activeCell="I110" sqref="I110"/>
    </sheetView>
  </sheetViews>
  <sheetFormatPr defaultRowHeight="15" x14ac:dyDescent="0.25"/>
  <cols>
    <col min="1" max="1" width="6.7109375" customWidth="1"/>
    <col min="3" max="3" width="18.7109375" customWidth="1"/>
    <col min="4" max="4" width="30" style="26" customWidth="1"/>
    <col min="5" max="5" width="6" customWidth="1"/>
    <col min="6" max="6" width="7" customWidth="1"/>
    <col min="7" max="7" width="6.42578125" customWidth="1"/>
  </cols>
  <sheetData>
    <row r="1" spans="1:123" s="1" customFormat="1" ht="134.25" customHeight="1" x14ac:dyDescent="0.25">
      <c r="A1" s="2" t="s">
        <v>4</v>
      </c>
      <c r="B1" s="2" t="s">
        <v>0</v>
      </c>
      <c r="C1" s="3" t="s">
        <v>9</v>
      </c>
      <c r="D1" s="22"/>
      <c r="E1" s="2" t="s">
        <v>5</v>
      </c>
      <c r="F1" s="4" t="s">
        <v>1</v>
      </c>
      <c r="G1" s="4" t="s">
        <v>2</v>
      </c>
      <c r="H1" s="4" t="s">
        <v>3</v>
      </c>
      <c r="I1" s="4" t="s">
        <v>7</v>
      </c>
      <c r="J1" s="4" t="s">
        <v>8</v>
      </c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</row>
    <row r="2" spans="1:123" s="5" customFormat="1" ht="21" customHeight="1" x14ac:dyDescent="0.25">
      <c r="B2" s="6"/>
      <c r="C2" s="7"/>
      <c r="D2" s="23"/>
      <c r="E2" s="6"/>
      <c r="F2" s="8"/>
      <c r="G2" s="8"/>
      <c r="H2" s="8"/>
      <c r="I2" s="8"/>
      <c r="J2" s="8"/>
      <c r="K2" s="9"/>
      <c r="L2" s="28" t="s">
        <v>46</v>
      </c>
      <c r="M2" s="9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</row>
    <row r="3" spans="1:123" s="5" customFormat="1" ht="16.5" customHeight="1" x14ac:dyDescent="0.25">
      <c r="B3" s="6"/>
      <c r="C3" s="7"/>
      <c r="D3" s="27" t="s">
        <v>13</v>
      </c>
      <c r="E3" s="6"/>
      <c r="F3">
        <v>15</v>
      </c>
      <c r="G3">
        <v>0</v>
      </c>
      <c r="H3" s="12">
        <f t="shared" ref="H3:H11" si="0">IF(TIME(0,F3,G3)=0,"",TIME(0,F3,G3))</f>
        <v>1.0416666666666666E-2</v>
      </c>
      <c r="I3" s="8"/>
      <c r="J3" s="8"/>
      <c r="K3" s="9"/>
      <c r="L3" s="28" t="s">
        <v>110</v>
      </c>
      <c r="M3" s="9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</row>
    <row r="4" spans="1:123" s="15" customFormat="1" x14ac:dyDescent="0.25">
      <c r="A4">
        <v>17</v>
      </c>
      <c r="B4" s="10" t="s">
        <v>86</v>
      </c>
      <c r="C4" s="20" t="s">
        <v>37</v>
      </c>
      <c r="D4" s="24" t="s">
        <v>87</v>
      </c>
      <c r="E4" s="11">
        <v>1</v>
      </c>
      <c r="F4">
        <v>24</v>
      </c>
      <c r="G4">
        <v>36</v>
      </c>
      <c r="H4" s="12">
        <f t="shared" si="0"/>
        <v>1.7083333333333336E-2</v>
      </c>
      <c r="I4" s="13">
        <f>IF(H4="","",H4-H3)</f>
        <v>6.6666666666666697E-3</v>
      </c>
      <c r="J4" s="14">
        <f>IF(I4="","",RANK(I4,$I$4:$I$29,1))</f>
        <v>1</v>
      </c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</row>
    <row r="5" spans="1:123" s="15" customFormat="1" x14ac:dyDescent="0.25">
      <c r="A5">
        <f>+A4</f>
        <v>17</v>
      </c>
      <c r="B5" s="20" t="str">
        <f>+B4</f>
        <v>MM60+</v>
      </c>
      <c r="C5" s="20" t="str">
        <f>+C4</f>
        <v>University</v>
      </c>
      <c r="D5" s="24"/>
      <c r="E5" s="11">
        <v>2</v>
      </c>
      <c r="F5">
        <v>34</v>
      </c>
      <c r="G5">
        <v>39</v>
      </c>
      <c r="H5" s="12">
        <f t="shared" si="0"/>
        <v>2.4062500000000001E-2</v>
      </c>
      <c r="I5" s="13">
        <f>IF(H5="","",H5-H4)</f>
        <v>6.9791666666666648E-3</v>
      </c>
      <c r="J5" s="14">
        <f t="shared" ref="J5:J29" si="1">IF(I5="","",RANK(I5,$I$4:$I$29,1))</f>
        <v>4</v>
      </c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</row>
    <row r="6" spans="1:123" s="15" customFormat="1" x14ac:dyDescent="0.25">
      <c r="A6">
        <f>+A5</f>
        <v>17</v>
      </c>
      <c r="B6" s="20" t="str">
        <f t="shared" ref="B6:C11" si="2">+B5</f>
        <v>MM60+</v>
      </c>
      <c r="C6" s="20" t="str">
        <f t="shared" si="2"/>
        <v>University</v>
      </c>
      <c r="D6" s="25" t="s">
        <v>88</v>
      </c>
      <c r="E6" s="11">
        <v>3</v>
      </c>
      <c r="F6">
        <v>45</v>
      </c>
      <c r="G6">
        <v>10</v>
      </c>
      <c r="H6" s="12">
        <f t="shared" si="0"/>
        <v>3.1365740740740743E-2</v>
      </c>
      <c r="I6" s="13">
        <f>IF(H6="","",H6-H5)</f>
        <v>7.3032407407407421E-3</v>
      </c>
      <c r="J6" s="14">
        <f t="shared" si="1"/>
        <v>6</v>
      </c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</row>
    <row r="7" spans="1:123" s="15" customFormat="1" x14ac:dyDescent="0.25">
      <c r="A7">
        <f>+A6</f>
        <v>17</v>
      </c>
      <c r="B7" s="20" t="str">
        <f t="shared" si="2"/>
        <v>MM60+</v>
      </c>
      <c r="C7" s="20" t="str">
        <f t="shared" si="2"/>
        <v>University</v>
      </c>
      <c r="D7" s="25"/>
      <c r="E7" s="11">
        <v>4</v>
      </c>
      <c r="F7">
        <v>56</v>
      </c>
      <c r="G7">
        <v>1</v>
      </c>
      <c r="H7" s="12">
        <f t="shared" si="0"/>
        <v>3.8900462962962963E-2</v>
      </c>
      <c r="I7" s="13">
        <f>IF(H7="","",H7-H6)</f>
        <v>7.5347222222222204E-3</v>
      </c>
      <c r="J7" s="14">
        <f t="shared" si="1"/>
        <v>9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</row>
    <row r="8" spans="1:123" s="15" customFormat="1" x14ac:dyDescent="0.25">
      <c r="A8">
        <f>+A7</f>
        <v>17</v>
      </c>
      <c r="B8" s="20" t="str">
        <f t="shared" si="2"/>
        <v>MM60+</v>
      </c>
      <c r="C8" s="20" t="str">
        <f t="shared" si="2"/>
        <v>University</v>
      </c>
      <c r="D8" s="25"/>
      <c r="E8" s="11">
        <v>5</v>
      </c>
      <c r="F8">
        <v>67</v>
      </c>
      <c r="G8">
        <v>2</v>
      </c>
      <c r="H8" s="12">
        <f t="shared" si="0"/>
        <v>4.6550925925925919E-2</v>
      </c>
      <c r="I8" s="13">
        <f>IF(H8="","",H8-H7)</f>
        <v>7.6504629629629561E-3</v>
      </c>
      <c r="J8" s="14">
        <f t="shared" si="1"/>
        <v>14</v>
      </c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</row>
    <row r="9" spans="1:123" x14ac:dyDescent="0.25">
      <c r="A9">
        <f t="shared" ref="A9:A11" si="3">+A8</f>
        <v>17</v>
      </c>
      <c r="B9" s="20" t="str">
        <f t="shared" si="2"/>
        <v>MM60+</v>
      </c>
      <c r="C9" s="20" t="str">
        <f t="shared" si="2"/>
        <v>University</v>
      </c>
      <c r="D9" s="26" t="s">
        <v>89</v>
      </c>
      <c r="E9" s="11">
        <v>6</v>
      </c>
      <c r="F9">
        <v>76</v>
      </c>
      <c r="G9">
        <v>47</v>
      </c>
      <c r="H9" s="16">
        <f t="shared" si="0"/>
        <v>5.3321759259259256E-2</v>
      </c>
      <c r="I9" s="13">
        <f t="shared" ref="I9:I11" si="4">IF(H9="","",H9-H8)</f>
        <v>6.770833333333337E-3</v>
      </c>
      <c r="J9" s="14">
        <f t="shared" si="1"/>
        <v>2</v>
      </c>
    </row>
    <row r="10" spans="1:123" x14ac:dyDescent="0.25">
      <c r="A10">
        <f t="shared" si="3"/>
        <v>17</v>
      </c>
      <c r="B10" s="20" t="str">
        <f t="shared" si="2"/>
        <v>MM60+</v>
      </c>
      <c r="C10" s="20" t="str">
        <f t="shared" si="2"/>
        <v>University</v>
      </c>
      <c r="E10" s="11">
        <v>7</v>
      </c>
      <c r="F10">
        <v>86</v>
      </c>
      <c r="G10">
        <v>42</v>
      </c>
      <c r="H10" s="16">
        <f t="shared" si="0"/>
        <v>6.0208333333333336E-2</v>
      </c>
      <c r="I10" s="13">
        <f t="shared" si="4"/>
        <v>6.8865740740740797E-3</v>
      </c>
      <c r="J10" s="14">
        <f t="shared" si="1"/>
        <v>3</v>
      </c>
    </row>
    <row r="11" spans="1:123" x14ac:dyDescent="0.25">
      <c r="A11">
        <f t="shared" si="3"/>
        <v>17</v>
      </c>
      <c r="B11" s="20" t="str">
        <f t="shared" si="2"/>
        <v>MM60+</v>
      </c>
      <c r="C11" s="20" t="str">
        <f t="shared" si="2"/>
        <v>University</v>
      </c>
      <c r="E11" s="11">
        <v>8</v>
      </c>
      <c r="F11">
        <v>96</v>
      </c>
      <c r="G11">
        <v>57</v>
      </c>
      <c r="H11" s="16">
        <f t="shared" si="0"/>
        <v>6.7326388888888894E-2</v>
      </c>
      <c r="I11" s="13">
        <f t="shared" si="4"/>
        <v>7.118055555555558E-3</v>
      </c>
      <c r="J11" s="14">
        <f t="shared" si="1"/>
        <v>5</v>
      </c>
    </row>
    <row r="12" spans="1:123" x14ac:dyDescent="0.25">
      <c r="D12" s="27" t="s">
        <v>13</v>
      </c>
      <c r="E12" s="6"/>
      <c r="F12">
        <v>15</v>
      </c>
      <c r="G12">
        <v>0</v>
      </c>
      <c r="H12" s="12">
        <f t="shared" ref="H12:H29" si="5">IF(TIME(0,F12,G12)=0,"",TIME(0,F12,G12))</f>
        <v>1.0416666666666666E-2</v>
      </c>
      <c r="I12" s="8"/>
      <c r="J12" s="14" t="str">
        <f t="shared" si="1"/>
        <v/>
      </c>
    </row>
    <row r="13" spans="1:123" x14ac:dyDescent="0.25">
      <c r="A13">
        <f>+A11+1</f>
        <v>18</v>
      </c>
      <c r="B13" s="10" t="str">
        <f>+B11</f>
        <v>MM60+</v>
      </c>
      <c r="C13" s="20" t="s">
        <v>37</v>
      </c>
      <c r="D13" s="24" t="s">
        <v>90</v>
      </c>
      <c r="E13" s="11">
        <v>1</v>
      </c>
      <c r="F13">
        <v>25</v>
      </c>
      <c r="G13">
        <v>37</v>
      </c>
      <c r="H13" s="12">
        <f t="shared" si="5"/>
        <v>1.7789351851851851E-2</v>
      </c>
      <c r="I13" s="13">
        <f>IF(H13="","",H13-H12)</f>
        <v>7.3726851851851852E-3</v>
      </c>
      <c r="J13" s="14">
        <f t="shared" si="1"/>
        <v>7</v>
      </c>
    </row>
    <row r="14" spans="1:123" x14ac:dyDescent="0.25">
      <c r="A14">
        <f>+A13</f>
        <v>18</v>
      </c>
      <c r="B14" s="20" t="str">
        <f>+B13</f>
        <v>MM60+</v>
      </c>
      <c r="C14" s="20" t="str">
        <f>+C13</f>
        <v>University</v>
      </c>
      <c r="D14" s="24"/>
      <c r="E14" s="11">
        <v>2</v>
      </c>
      <c r="F14">
        <v>36</v>
      </c>
      <c r="G14">
        <v>27</v>
      </c>
      <c r="H14" s="12">
        <f t="shared" si="5"/>
        <v>2.5312500000000002E-2</v>
      </c>
      <c r="I14" s="13">
        <f>IF(H14="","",H14-H13)</f>
        <v>7.5231481481481503E-3</v>
      </c>
      <c r="J14" s="14">
        <f t="shared" si="1"/>
        <v>8</v>
      </c>
    </row>
    <row r="15" spans="1:123" x14ac:dyDescent="0.25">
      <c r="A15">
        <f t="shared" ref="A15:A20" si="6">+A14</f>
        <v>18</v>
      </c>
      <c r="B15" s="20" t="str">
        <f t="shared" ref="B15:B20" si="7">+B14</f>
        <v>MM60+</v>
      </c>
      <c r="C15" s="20" t="str">
        <f t="shared" ref="C15:C20" si="8">+C14</f>
        <v>University</v>
      </c>
      <c r="D15" s="25"/>
      <c r="E15" s="11">
        <v>3</v>
      </c>
      <c r="F15">
        <v>47</v>
      </c>
      <c r="G15">
        <v>27</v>
      </c>
      <c r="H15" s="12">
        <f t="shared" si="5"/>
        <v>3.2951388888888891E-2</v>
      </c>
      <c r="I15" s="13">
        <f>IF(H15="","",H15-H14)</f>
        <v>7.6388888888888895E-3</v>
      </c>
      <c r="J15" s="14">
        <f t="shared" si="1"/>
        <v>13</v>
      </c>
    </row>
    <row r="16" spans="1:123" x14ac:dyDescent="0.25">
      <c r="A16">
        <f t="shared" si="6"/>
        <v>18</v>
      </c>
      <c r="B16" s="20" t="str">
        <f t="shared" si="7"/>
        <v>MM60+</v>
      </c>
      <c r="C16" s="20" t="str">
        <f t="shared" si="8"/>
        <v>University</v>
      </c>
      <c r="D16" s="25" t="s">
        <v>91</v>
      </c>
      <c r="E16" s="11">
        <v>4</v>
      </c>
      <c r="F16">
        <v>58</v>
      </c>
      <c r="G16">
        <v>26</v>
      </c>
      <c r="H16" s="12">
        <f t="shared" si="5"/>
        <v>4.05787037037037E-2</v>
      </c>
      <c r="I16" s="13">
        <f>IF(H16="","",H16-H15)</f>
        <v>7.627314814814809E-3</v>
      </c>
      <c r="J16" s="14">
        <f t="shared" si="1"/>
        <v>12</v>
      </c>
    </row>
    <row r="17" spans="1:10" x14ac:dyDescent="0.25">
      <c r="A17">
        <f t="shared" si="6"/>
        <v>18</v>
      </c>
      <c r="B17" s="20" t="str">
        <f t="shared" si="7"/>
        <v>MM60+</v>
      </c>
      <c r="C17" s="20" t="str">
        <f t="shared" si="8"/>
        <v>University</v>
      </c>
      <c r="D17" s="25"/>
      <c r="E17" s="11">
        <v>5</v>
      </c>
      <c r="F17">
        <v>69</v>
      </c>
      <c r="G17">
        <v>23</v>
      </c>
      <c r="H17" s="12">
        <f t="shared" si="5"/>
        <v>4.8182870370370369E-2</v>
      </c>
      <c r="I17" s="13">
        <f>IF(H17="","",H17-H16)</f>
        <v>7.6041666666666688E-3</v>
      </c>
      <c r="J17" s="14">
        <f t="shared" si="1"/>
        <v>11</v>
      </c>
    </row>
    <row r="18" spans="1:10" x14ac:dyDescent="0.25">
      <c r="A18">
        <f t="shared" si="6"/>
        <v>18</v>
      </c>
      <c r="B18" s="20" t="str">
        <f t="shared" si="7"/>
        <v>MM60+</v>
      </c>
      <c r="C18" s="20" t="str">
        <f t="shared" si="8"/>
        <v>University</v>
      </c>
      <c r="E18" s="11">
        <v>6</v>
      </c>
      <c r="F18">
        <v>80</v>
      </c>
      <c r="G18">
        <v>16</v>
      </c>
      <c r="H18" s="16">
        <f t="shared" si="5"/>
        <v>5.5740740740740737E-2</v>
      </c>
      <c r="I18" s="13">
        <f t="shared" ref="I18:I20" si="9">IF(H18="","",H18-H17)</f>
        <v>7.5578703703703676E-3</v>
      </c>
      <c r="J18" s="14">
        <f t="shared" si="1"/>
        <v>10</v>
      </c>
    </row>
    <row r="19" spans="1:10" x14ac:dyDescent="0.25">
      <c r="A19">
        <f t="shared" si="6"/>
        <v>18</v>
      </c>
      <c r="B19" s="20" t="str">
        <f t="shared" si="7"/>
        <v>MM60+</v>
      </c>
      <c r="C19" s="20" t="str">
        <f t="shared" si="8"/>
        <v>University</v>
      </c>
      <c r="D19" s="26" t="s">
        <v>92</v>
      </c>
      <c r="E19" s="11">
        <v>7</v>
      </c>
      <c r="F19">
        <v>91</v>
      </c>
      <c r="G19">
        <v>53</v>
      </c>
      <c r="H19" s="16">
        <f t="shared" si="5"/>
        <v>6.3807870370370376E-2</v>
      </c>
      <c r="I19" s="13">
        <f t="shared" si="9"/>
        <v>8.0671296296296394E-3</v>
      </c>
      <c r="J19" s="14">
        <f t="shared" si="1"/>
        <v>15</v>
      </c>
    </row>
    <row r="20" spans="1:10" x14ac:dyDescent="0.25">
      <c r="A20">
        <f t="shared" si="6"/>
        <v>18</v>
      </c>
      <c r="B20" s="20" t="str">
        <f t="shared" si="7"/>
        <v>MM60+</v>
      </c>
      <c r="C20" s="20" t="str">
        <f t="shared" si="8"/>
        <v>University</v>
      </c>
      <c r="E20" s="11">
        <v>8</v>
      </c>
      <c r="F20">
        <v>103</v>
      </c>
      <c r="G20">
        <v>33</v>
      </c>
      <c r="H20" s="16">
        <f t="shared" si="5"/>
        <v>7.1909722222222222E-2</v>
      </c>
      <c r="I20" s="13">
        <f t="shared" si="9"/>
        <v>8.1018518518518462E-3</v>
      </c>
      <c r="J20" s="14">
        <f t="shared" si="1"/>
        <v>16</v>
      </c>
    </row>
    <row r="21" spans="1:10" x14ac:dyDescent="0.25">
      <c r="D21" s="27" t="s">
        <v>13</v>
      </c>
      <c r="E21" s="6"/>
      <c r="F21">
        <v>15</v>
      </c>
      <c r="G21">
        <v>0</v>
      </c>
      <c r="H21" s="12">
        <f t="shared" si="5"/>
        <v>1.0416666666666666E-2</v>
      </c>
      <c r="I21" s="8"/>
      <c r="J21" s="14" t="str">
        <f t="shared" si="1"/>
        <v/>
      </c>
    </row>
    <row r="22" spans="1:10" x14ac:dyDescent="0.25">
      <c r="A22">
        <f>+A20+1</f>
        <v>19</v>
      </c>
      <c r="B22" s="10" t="str">
        <f>+B20</f>
        <v>MM60+</v>
      </c>
      <c r="C22" s="20" t="s">
        <v>37</v>
      </c>
      <c r="D22" s="24" t="s">
        <v>93</v>
      </c>
      <c r="E22" s="11">
        <v>1</v>
      </c>
      <c r="F22">
        <v>32</v>
      </c>
      <c r="G22">
        <v>3</v>
      </c>
      <c r="H22" s="12">
        <f t="shared" si="5"/>
        <v>2.225694444444444E-2</v>
      </c>
      <c r="I22" s="13">
        <f>IF(H22="","",H22-H21)</f>
        <v>1.1840277777777774E-2</v>
      </c>
      <c r="J22" s="14">
        <f t="shared" si="1"/>
        <v>20</v>
      </c>
    </row>
    <row r="23" spans="1:10" x14ac:dyDescent="0.25">
      <c r="A23">
        <f>+A22</f>
        <v>19</v>
      </c>
      <c r="B23" s="20" t="str">
        <f>+B22</f>
        <v>MM60+</v>
      </c>
      <c r="C23" s="20" t="str">
        <f>+C22</f>
        <v>University</v>
      </c>
      <c r="D23" s="24"/>
      <c r="E23" s="11">
        <v>2</v>
      </c>
      <c r="F23">
        <v>51</v>
      </c>
      <c r="G23">
        <v>23</v>
      </c>
      <c r="H23" s="12">
        <f t="shared" si="5"/>
        <v>3.5682870370370372E-2</v>
      </c>
      <c r="I23" s="13">
        <f>IF(H23="","",H23-H22)</f>
        <v>1.3425925925925931E-2</v>
      </c>
      <c r="J23" s="14">
        <f t="shared" si="1"/>
        <v>24</v>
      </c>
    </row>
    <row r="24" spans="1:10" x14ac:dyDescent="0.25">
      <c r="A24">
        <f t="shared" ref="A24:A29" si="10">+A23</f>
        <v>19</v>
      </c>
      <c r="B24" s="20" t="str">
        <f t="shared" ref="B24:B29" si="11">+B23</f>
        <v>MM60+</v>
      </c>
      <c r="C24" s="20" t="str">
        <f t="shared" ref="C24:C29" si="12">+C23</f>
        <v>University</v>
      </c>
      <c r="D24" s="25"/>
      <c r="E24" s="11">
        <v>3</v>
      </c>
      <c r="F24">
        <v>70</v>
      </c>
      <c r="G24">
        <v>18</v>
      </c>
      <c r="H24" s="12">
        <f t="shared" si="5"/>
        <v>4.8819444444444443E-2</v>
      </c>
      <c r="I24" s="13">
        <f>IF(H24="","",H24-H23)</f>
        <v>1.3136574074074071E-2</v>
      </c>
      <c r="J24" s="14">
        <f t="shared" si="1"/>
        <v>23</v>
      </c>
    </row>
    <row r="25" spans="1:10" x14ac:dyDescent="0.25">
      <c r="A25">
        <f t="shared" si="10"/>
        <v>19</v>
      </c>
      <c r="B25" s="20" t="str">
        <f t="shared" si="11"/>
        <v>MM60+</v>
      </c>
      <c r="C25" s="20" t="str">
        <f t="shared" si="12"/>
        <v>University</v>
      </c>
      <c r="D25" s="25" t="s">
        <v>94</v>
      </c>
      <c r="E25" s="11">
        <v>4</v>
      </c>
      <c r="F25">
        <v>83</v>
      </c>
      <c r="G25">
        <v>8</v>
      </c>
      <c r="H25" s="12">
        <f t="shared" si="5"/>
        <v>5.7731481481481488E-2</v>
      </c>
      <c r="I25" s="13">
        <f>IF(H25="","",H25-H24)</f>
        <v>8.9120370370370447E-3</v>
      </c>
      <c r="J25" s="14">
        <f t="shared" si="1"/>
        <v>17</v>
      </c>
    </row>
    <row r="26" spans="1:10" x14ac:dyDescent="0.25">
      <c r="A26">
        <f t="shared" si="10"/>
        <v>19</v>
      </c>
      <c r="B26" s="20" t="str">
        <f t="shared" si="11"/>
        <v>MM60+</v>
      </c>
      <c r="C26" s="20" t="str">
        <f t="shared" si="12"/>
        <v>University</v>
      </c>
      <c r="D26" s="25"/>
      <c r="E26" s="11">
        <v>5</v>
      </c>
      <c r="F26">
        <v>100</v>
      </c>
      <c r="G26">
        <v>25</v>
      </c>
      <c r="H26" s="12">
        <f t="shared" si="5"/>
        <v>6.9733796296296294E-2</v>
      </c>
      <c r="I26" s="13">
        <f>IF(H26="","",H26-H25)</f>
        <v>1.2002314814814806E-2</v>
      </c>
      <c r="J26" s="14">
        <f t="shared" si="1"/>
        <v>21</v>
      </c>
    </row>
    <row r="27" spans="1:10" x14ac:dyDescent="0.25">
      <c r="A27">
        <f t="shared" si="10"/>
        <v>19</v>
      </c>
      <c r="B27" s="20" t="str">
        <f t="shared" si="11"/>
        <v>MM60+</v>
      </c>
      <c r="C27" s="20" t="str">
        <f t="shared" si="12"/>
        <v>University</v>
      </c>
      <c r="E27" s="11">
        <v>6</v>
      </c>
      <c r="F27">
        <v>114</v>
      </c>
      <c r="G27">
        <v>20</v>
      </c>
      <c r="H27" s="16">
        <f t="shared" si="5"/>
        <v>7.9398148148148148E-2</v>
      </c>
      <c r="I27" s="13">
        <f t="shared" ref="I27:I29" si="13">IF(H27="","",H27-H26)</f>
        <v>9.6643518518518545E-3</v>
      </c>
      <c r="J27" s="14">
        <f t="shared" si="1"/>
        <v>18</v>
      </c>
    </row>
    <row r="28" spans="1:10" x14ac:dyDescent="0.25">
      <c r="A28">
        <f t="shared" si="10"/>
        <v>19</v>
      </c>
      <c r="B28" s="20" t="str">
        <f t="shared" si="11"/>
        <v>MM60+</v>
      </c>
      <c r="C28" s="20" t="str">
        <f t="shared" si="12"/>
        <v>University</v>
      </c>
      <c r="D28" s="26" t="s">
        <v>95</v>
      </c>
      <c r="E28" s="11">
        <v>7</v>
      </c>
      <c r="F28">
        <v>130</v>
      </c>
      <c r="G28">
        <v>10</v>
      </c>
      <c r="H28" s="16">
        <f t="shared" si="5"/>
        <v>9.0393518518518512E-2</v>
      </c>
      <c r="I28" s="13">
        <f t="shared" si="13"/>
        <v>1.0995370370370364E-2</v>
      </c>
      <c r="J28" s="14">
        <f t="shared" si="1"/>
        <v>19</v>
      </c>
    </row>
    <row r="29" spans="1:10" x14ac:dyDescent="0.25">
      <c r="A29">
        <f t="shared" si="10"/>
        <v>19</v>
      </c>
      <c r="B29" s="20" t="str">
        <f t="shared" si="11"/>
        <v>MM60+</v>
      </c>
      <c r="C29" s="20" t="str">
        <f t="shared" si="12"/>
        <v>University</v>
      </c>
      <c r="E29" s="11">
        <v>8</v>
      </c>
      <c r="F29">
        <v>148</v>
      </c>
      <c r="G29">
        <v>0</v>
      </c>
      <c r="H29" s="16">
        <f t="shared" si="5"/>
        <v>0.10277777777777779</v>
      </c>
      <c r="I29" s="13">
        <f t="shared" si="13"/>
        <v>1.2384259259259275E-2</v>
      </c>
      <c r="J29" s="14">
        <f t="shared" si="1"/>
        <v>22</v>
      </c>
    </row>
    <row r="30" spans="1:10" x14ac:dyDescent="0.25">
      <c r="D30" s="27" t="s">
        <v>13</v>
      </c>
      <c r="E30" s="6"/>
      <c r="F30">
        <v>15</v>
      </c>
      <c r="G30">
        <v>0</v>
      </c>
      <c r="H30" s="12">
        <f t="shared" ref="H30:H65" si="14">IF(TIME(0,F30,G30)=0,"",TIME(0,F30,G30))</f>
        <v>1.0416666666666666E-2</v>
      </c>
      <c r="I30" s="8"/>
      <c r="J30" s="8"/>
    </row>
    <row r="31" spans="1:10" x14ac:dyDescent="0.25">
      <c r="A31">
        <f>+A29+1</f>
        <v>20</v>
      </c>
      <c r="B31" s="10" t="s">
        <v>96</v>
      </c>
      <c r="C31" s="20" t="s">
        <v>14</v>
      </c>
      <c r="D31" s="24" t="s">
        <v>97</v>
      </c>
      <c r="E31" s="11">
        <v>1</v>
      </c>
      <c r="F31">
        <v>25</v>
      </c>
      <c r="G31">
        <v>18</v>
      </c>
      <c r="H31" s="12">
        <f t="shared" si="14"/>
        <v>1.7569444444444447E-2</v>
      </c>
      <c r="I31" s="13">
        <f>IF(H31="","",H31-H30)</f>
        <v>7.1527777777777805E-3</v>
      </c>
      <c r="J31" s="14">
        <f>IF(I31="","",RANK(I31,$I$31:$I$38,1))</f>
        <v>5</v>
      </c>
    </row>
    <row r="32" spans="1:10" x14ac:dyDescent="0.25">
      <c r="A32">
        <f>+A31</f>
        <v>20</v>
      </c>
      <c r="B32" s="20" t="str">
        <f>+B31</f>
        <v>SW</v>
      </c>
      <c r="C32" s="20" t="str">
        <f>+C31</f>
        <v>ACA</v>
      </c>
      <c r="D32" s="24"/>
      <c r="E32" s="11">
        <v>2</v>
      </c>
      <c r="F32">
        <v>37</v>
      </c>
      <c r="G32">
        <v>17</v>
      </c>
      <c r="H32" s="12">
        <f t="shared" si="14"/>
        <v>2.5891203703703704E-2</v>
      </c>
      <c r="I32" s="13">
        <f>IF(H32="","",H32-H31)</f>
        <v>8.3217592592592579E-3</v>
      </c>
      <c r="J32" s="14">
        <f t="shared" ref="J32:J38" si="15">IF(I32="","",RANK(I32,$I$31:$I$38,1))</f>
        <v>8</v>
      </c>
    </row>
    <row r="33" spans="1:10" x14ac:dyDescent="0.25">
      <c r="A33">
        <f t="shared" ref="A33:A38" si="16">+A32</f>
        <v>20</v>
      </c>
      <c r="B33" s="20" t="str">
        <f t="shared" ref="B33:B38" si="17">+B32</f>
        <v>SW</v>
      </c>
      <c r="C33" s="20" t="str">
        <f t="shared" ref="C33:C38" si="18">+C32</f>
        <v>ACA</v>
      </c>
      <c r="D33" s="25" t="s">
        <v>98</v>
      </c>
      <c r="E33" s="11">
        <v>3</v>
      </c>
      <c r="F33">
        <v>47</v>
      </c>
      <c r="G33">
        <v>31</v>
      </c>
      <c r="H33" s="12">
        <f t="shared" si="14"/>
        <v>3.2997685185185185E-2</v>
      </c>
      <c r="I33" s="13">
        <f>IF(H33="","",H33-H32)</f>
        <v>7.106481481481481E-3</v>
      </c>
      <c r="J33" s="14">
        <f t="shared" si="15"/>
        <v>4</v>
      </c>
    </row>
    <row r="34" spans="1:10" x14ac:dyDescent="0.25">
      <c r="A34">
        <f t="shared" si="16"/>
        <v>20</v>
      </c>
      <c r="B34" s="20" t="str">
        <f t="shared" si="17"/>
        <v>SW</v>
      </c>
      <c r="C34" s="20" t="str">
        <f t="shared" si="18"/>
        <v>ACA</v>
      </c>
      <c r="D34" s="25"/>
      <c r="E34" s="11">
        <v>4</v>
      </c>
      <c r="F34">
        <v>57</v>
      </c>
      <c r="G34">
        <v>53</v>
      </c>
      <c r="H34" s="12">
        <f t="shared" si="14"/>
        <v>4.0196759259259258E-2</v>
      </c>
      <c r="I34" s="13">
        <f>IF(H34="","",H34-H33)</f>
        <v>7.199074074074073E-3</v>
      </c>
      <c r="J34" s="14">
        <f t="shared" si="15"/>
        <v>6</v>
      </c>
    </row>
    <row r="35" spans="1:10" x14ac:dyDescent="0.25">
      <c r="A35">
        <f t="shared" si="16"/>
        <v>20</v>
      </c>
      <c r="B35" s="20" t="str">
        <f t="shared" si="17"/>
        <v>SW</v>
      </c>
      <c r="C35" s="20" t="str">
        <f t="shared" si="18"/>
        <v>ACA</v>
      </c>
      <c r="D35" s="25"/>
      <c r="E35" s="11">
        <v>5</v>
      </c>
      <c r="F35">
        <v>68</v>
      </c>
      <c r="G35">
        <v>17</v>
      </c>
      <c r="H35" s="12">
        <f t="shared" si="14"/>
        <v>4.7418981481481486E-2</v>
      </c>
      <c r="I35" s="13">
        <f>IF(H35="","",H35-H34)</f>
        <v>7.2222222222222271E-3</v>
      </c>
      <c r="J35" s="14">
        <f t="shared" si="15"/>
        <v>7</v>
      </c>
    </row>
    <row r="36" spans="1:10" x14ac:dyDescent="0.25">
      <c r="A36">
        <f t="shared" si="16"/>
        <v>20</v>
      </c>
      <c r="B36" s="20" t="str">
        <f t="shared" si="17"/>
        <v>SW</v>
      </c>
      <c r="C36" s="20" t="str">
        <f t="shared" si="18"/>
        <v>ACA</v>
      </c>
      <c r="D36" s="26" t="s">
        <v>99</v>
      </c>
      <c r="E36" s="11">
        <v>6</v>
      </c>
      <c r="F36">
        <v>76</v>
      </c>
      <c r="G36">
        <v>44</v>
      </c>
      <c r="H36" s="16">
        <f t="shared" si="14"/>
        <v>5.3287037037037042E-2</v>
      </c>
      <c r="I36" s="13">
        <f t="shared" ref="I36:I38" si="19">IF(H36="","",H36-H35)</f>
        <v>5.8680555555555569E-3</v>
      </c>
      <c r="J36" s="14">
        <f t="shared" si="15"/>
        <v>1</v>
      </c>
    </row>
    <row r="37" spans="1:10" x14ac:dyDescent="0.25">
      <c r="A37">
        <f t="shared" si="16"/>
        <v>20</v>
      </c>
      <c r="B37" s="20" t="str">
        <f t="shared" si="17"/>
        <v>SW</v>
      </c>
      <c r="C37" s="20" t="str">
        <f t="shared" si="18"/>
        <v>ACA</v>
      </c>
      <c r="E37" s="11">
        <v>7</v>
      </c>
      <c r="F37">
        <v>85</v>
      </c>
      <c r="G37">
        <v>15</v>
      </c>
      <c r="H37" s="16">
        <f t="shared" si="14"/>
        <v>5.9201388888888894E-2</v>
      </c>
      <c r="I37" s="13">
        <f t="shared" si="19"/>
        <v>5.9143518518518512E-3</v>
      </c>
      <c r="J37" s="14">
        <f t="shared" si="15"/>
        <v>2</v>
      </c>
    </row>
    <row r="38" spans="1:10" x14ac:dyDescent="0.25">
      <c r="A38">
        <f t="shared" si="16"/>
        <v>20</v>
      </c>
      <c r="B38" s="20" t="str">
        <f t="shared" si="17"/>
        <v>SW</v>
      </c>
      <c r="C38" s="20" t="str">
        <f t="shared" si="18"/>
        <v>ACA</v>
      </c>
      <c r="E38" s="11">
        <v>8</v>
      </c>
      <c r="F38">
        <v>93</v>
      </c>
      <c r="G38">
        <v>48</v>
      </c>
      <c r="H38" s="16">
        <f t="shared" si="14"/>
        <v>6.5138888888888885E-2</v>
      </c>
      <c r="I38" s="13">
        <f t="shared" si="19"/>
        <v>5.9374999999999914E-3</v>
      </c>
      <c r="J38" s="14">
        <f t="shared" si="15"/>
        <v>3</v>
      </c>
    </row>
    <row r="39" spans="1:10" x14ac:dyDescent="0.25">
      <c r="D39" s="27" t="s">
        <v>13</v>
      </c>
      <c r="E39" s="6"/>
      <c r="F39">
        <v>15</v>
      </c>
      <c r="H39" s="12">
        <f t="shared" si="14"/>
        <v>1.0416666666666666E-2</v>
      </c>
      <c r="I39" s="8"/>
      <c r="J39" s="8"/>
    </row>
    <row r="40" spans="1:10" x14ac:dyDescent="0.25">
      <c r="A40">
        <f>+A38+1</f>
        <v>21</v>
      </c>
      <c r="B40" s="10" t="s">
        <v>100</v>
      </c>
      <c r="C40" s="20" t="s">
        <v>10</v>
      </c>
      <c r="D40" s="24" t="s">
        <v>101</v>
      </c>
      <c r="E40" s="11">
        <v>1</v>
      </c>
      <c r="F40">
        <v>24</v>
      </c>
      <c r="G40">
        <v>33</v>
      </c>
      <c r="H40" s="12">
        <f t="shared" si="14"/>
        <v>1.7048611111111112E-2</v>
      </c>
      <c r="I40" s="13">
        <f>IF(H40="","",H40-H39)</f>
        <v>6.6319444444444455E-3</v>
      </c>
      <c r="J40" s="14">
        <f>IF(I40="","",RANK(I40,$I$4:$I$301,1))</f>
        <v>27</v>
      </c>
    </row>
    <row r="41" spans="1:10" x14ac:dyDescent="0.25">
      <c r="A41">
        <f>+A40</f>
        <v>21</v>
      </c>
      <c r="B41" s="20" t="str">
        <f>+B40</f>
        <v>JW</v>
      </c>
      <c r="C41" s="20" t="str">
        <f>+C40</f>
        <v>Wesley</v>
      </c>
      <c r="D41" s="24"/>
      <c r="E41" s="11">
        <v>2</v>
      </c>
      <c r="F41">
        <v>34</v>
      </c>
      <c r="G41">
        <v>45</v>
      </c>
      <c r="H41" s="12">
        <f t="shared" si="14"/>
        <v>2.4131944444444445E-2</v>
      </c>
      <c r="I41" s="13">
        <f>IF(H41="","",H41-H40)</f>
        <v>7.0833333333333338E-3</v>
      </c>
      <c r="J41" s="14">
        <f t="shared" ref="J41:J47" si="20">IF(I41="","",RANK(I41,$I$4:$I$301,1))</f>
        <v>46</v>
      </c>
    </row>
    <row r="42" spans="1:10" x14ac:dyDescent="0.25">
      <c r="A42">
        <f t="shared" ref="A42:A47" si="21">+A41</f>
        <v>21</v>
      </c>
      <c r="B42" s="20" t="str">
        <f t="shared" ref="B42:B47" si="22">+B41</f>
        <v>JW</v>
      </c>
      <c r="C42" s="20" t="str">
        <f t="shared" ref="C42:C47" si="23">+C41</f>
        <v>Wesley</v>
      </c>
      <c r="D42" s="25"/>
      <c r="E42" s="11">
        <v>3</v>
      </c>
      <c r="F42">
        <v>44</v>
      </c>
      <c r="G42">
        <v>45</v>
      </c>
      <c r="H42" s="12">
        <f t="shared" si="14"/>
        <v>3.107638888888889E-2</v>
      </c>
      <c r="I42" s="13">
        <f>IF(H42="","",H42-H41)</f>
        <v>6.9444444444444441E-3</v>
      </c>
      <c r="J42" s="14">
        <f t="shared" si="20"/>
        <v>37</v>
      </c>
    </row>
    <row r="43" spans="1:10" x14ac:dyDescent="0.25">
      <c r="A43">
        <f t="shared" si="21"/>
        <v>21</v>
      </c>
      <c r="B43" s="20" t="str">
        <f t="shared" si="22"/>
        <v>JW</v>
      </c>
      <c r="C43" s="20" t="str">
        <f t="shared" si="23"/>
        <v>Wesley</v>
      </c>
      <c r="D43" s="25" t="s">
        <v>102</v>
      </c>
      <c r="E43" s="11">
        <v>4</v>
      </c>
      <c r="F43">
        <v>54</v>
      </c>
      <c r="G43">
        <v>32</v>
      </c>
      <c r="H43" s="12">
        <f t="shared" si="14"/>
        <v>3.7870370370370367E-2</v>
      </c>
      <c r="I43" s="13">
        <f>IF(H43="","",H43-H42)</f>
        <v>6.7939814814814772E-3</v>
      </c>
      <c r="J43" s="14">
        <f t="shared" si="20"/>
        <v>33</v>
      </c>
    </row>
    <row r="44" spans="1:10" x14ac:dyDescent="0.25">
      <c r="A44">
        <f t="shared" si="21"/>
        <v>21</v>
      </c>
      <c r="B44" s="20" t="str">
        <f t="shared" si="22"/>
        <v>JW</v>
      </c>
      <c r="C44" s="20" t="str">
        <f t="shared" si="23"/>
        <v>Wesley</v>
      </c>
      <c r="D44" s="25"/>
      <c r="E44" s="11">
        <v>5</v>
      </c>
      <c r="F44">
        <v>65</v>
      </c>
      <c r="G44">
        <v>25</v>
      </c>
      <c r="H44" s="12">
        <f t="shared" si="14"/>
        <v>4.5428240740740748E-2</v>
      </c>
      <c r="I44" s="13">
        <f>IF(H44="","",H44-H43)</f>
        <v>7.5578703703703815E-3</v>
      </c>
      <c r="J44" s="14">
        <f t="shared" si="20"/>
        <v>69</v>
      </c>
    </row>
    <row r="45" spans="1:10" x14ac:dyDescent="0.25">
      <c r="A45">
        <f t="shared" si="21"/>
        <v>21</v>
      </c>
      <c r="B45" s="20" t="str">
        <f t="shared" si="22"/>
        <v>JW</v>
      </c>
      <c r="C45" s="20" t="str">
        <f t="shared" si="23"/>
        <v>Wesley</v>
      </c>
      <c r="D45" s="26" t="s">
        <v>103</v>
      </c>
      <c r="E45" s="11">
        <v>6</v>
      </c>
      <c r="F45">
        <v>75</v>
      </c>
      <c r="G45">
        <v>41</v>
      </c>
      <c r="H45" s="16">
        <f t="shared" si="14"/>
        <v>5.2557870370370373E-2</v>
      </c>
      <c r="I45" s="13">
        <f t="shared" ref="I45:I47" si="24">IF(H45="","",H45-H44)</f>
        <v>7.1296296296296247E-3</v>
      </c>
      <c r="J45" s="14">
        <f t="shared" si="20"/>
        <v>50</v>
      </c>
    </row>
    <row r="46" spans="1:10" x14ac:dyDescent="0.25">
      <c r="A46">
        <f t="shared" si="21"/>
        <v>21</v>
      </c>
      <c r="B46" s="20" t="str">
        <f t="shared" si="22"/>
        <v>JW</v>
      </c>
      <c r="C46" s="20" t="str">
        <f t="shared" si="23"/>
        <v>Wesley</v>
      </c>
      <c r="E46" s="11">
        <v>7</v>
      </c>
      <c r="F46">
        <v>87</v>
      </c>
      <c r="G46">
        <v>18</v>
      </c>
      <c r="H46" s="16">
        <f t="shared" si="14"/>
        <v>6.0624999999999991E-2</v>
      </c>
      <c r="I46" s="13">
        <f t="shared" si="24"/>
        <v>8.0671296296296185E-3</v>
      </c>
      <c r="J46" s="14">
        <f t="shared" si="20"/>
        <v>80</v>
      </c>
    </row>
    <row r="47" spans="1:10" x14ac:dyDescent="0.25">
      <c r="A47">
        <f t="shared" si="21"/>
        <v>21</v>
      </c>
      <c r="B47" s="20" t="str">
        <f t="shared" si="22"/>
        <v>JW</v>
      </c>
      <c r="C47" s="20" t="str">
        <f t="shared" si="23"/>
        <v>Wesley</v>
      </c>
      <c r="E47" s="11">
        <v>8</v>
      </c>
      <c r="F47">
        <v>98</v>
      </c>
      <c r="G47">
        <v>58</v>
      </c>
      <c r="H47" s="16">
        <f t="shared" si="14"/>
        <v>6.8726851851851858E-2</v>
      </c>
      <c r="I47" s="13">
        <f t="shared" si="24"/>
        <v>8.101851851851867E-3</v>
      </c>
      <c r="J47" s="14">
        <f t="shared" si="20"/>
        <v>83</v>
      </c>
    </row>
    <row r="48" spans="1:10" x14ac:dyDescent="0.25">
      <c r="D48" s="27" t="s">
        <v>13</v>
      </c>
      <c r="E48" s="6"/>
      <c r="F48">
        <v>15</v>
      </c>
      <c r="H48" s="12">
        <f t="shared" si="14"/>
        <v>1.0416666666666666E-2</v>
      </c>
      <c r="I48" s="8"/>
      <c r="J48" s="8"/>
    </row>
    <row r="49" spans="1:10" x14ac:dyDescent="0.25">
      <c r="A49">
        <f>+A47+1</f>
        <v>22</v>
      </c>
      <c r="B49" s="10" t="str">
        <f>+B47</f>
        <v>JW</v>
      </c>
      <c r="C49" s="20" t="s">
        <v>14</v>
      </c>
      <c r="D49" s="24" t="s">
        <v>104</v>
      </c>
      <c r="E49" s="11">
        <v>1</v>
      </c>
      <c r="F49">
        <v>24</v>
      </c>
      <c r="G49">
        <v>14</v>
      </c>
      <c r="H49" s="12">
        <f t="shared" si="14"/>
        <v>1.6828703703703703E-2</v>
      </c>
      <c r="I49" s="13">
        <f>IF(H49="","",H49-H48)</f>
        <v>6.4120370370370373E-3</v>
      </c>
      <c r="J49" s="14">
        <f>IF(I49="","",RANK(I49,$I$4:$I$301,1))</f>
        <v>13</v>
      </c>
    </row>
    <row r="50" spans="1:10" x14ac:dyDescent="0.25">
      <c r="A50">
        <f>+A49</f>
        <v>22</v>
      </c>
      <c r="B50" s="20" t="str">
        <f>+B49</f>
        <v>JW</v>
      </c>
      <c r="C50" s="20" t="str">
        <f>+C49</f>
        <v>ACA</v>
      </c>
      <c r="D50" s="24"/>
      <c r="E50" s="11">
        <v>2</v>
      </c>
      <c r="F50">
        <v>34</v>
      </c>
      <c r="G50">
        <v>10</v>
      </c>
      <c r="H50" s="12">
        <f t="shared" si="14"/>
        <v>2.372685185185185E-2</v>
      </c>
      <c r="I50" s="13">
        <f>IF(H50="","",H50-H49)</f>
        <v>6.8981481481481463E-3</v>
      </c>
      <c r="J50" s="14">
        <f t="shared" ref="J50:J56" si="25">IF(I50="","",RANK(I50,$I$4:$I$301,1))</f>
        <v>36</v>
      </c>
    </row>
    <row r="51" spans="1:10" x14ac:dyDescent="0.25">
      <c r="A51">
        <f t="shared" ref="A51:A56" si="26">+A50</f>
        <v>22</v>
      </c>
      <c r="B51" s="20" t="str">
        <f t="shared" ref="B51:B56" si="27">+B50</f>
        <v>JW</v>
      </c>
      <c r="C51" s="20" t="str">
        <f t="shared" ref="C51:C56" si="28">+C50</f>
        <v>ACA</v>
      </c>
      <c r="D51" s="25"/>
      <c r="E51" s="11">
        <v>3</v>
      </c>
      <c r="F51">
        <v>44</v>
      </c>
      <c r="G51">
        <v>20</v>
      </c>
      <c r="H51" s="12">
        <f t="shared" si="14"/>
        <v>3.078703703703704E-2</v>
      </c>
      <c r="I51" s="13">
        <f>IF(H51="","",H51-H50)</f>
        <v>7.0601851851851902E-3</v>
      </c>
      <c r="J51" s="14">
        <f t="shared" si="25"/>
        <v>44</v>
      </c>
    </row>
    <row r="52" spans="1:10" x14ac:dyDescent="0.25">
      <c r="A52">
        <f t="shared" si="26"/>
        <v>22</v>
      </c>
      <c r="B52" s="20" t="str">
        <f t="shared" si="27"/>
        <v>JW</v>
      </c>
      <c r="C52" s="20" t="str">
        <f t="shared" si="28"/>
        <v>ACA</v>
      </c>
      <c r="D52" s="25" t="s">
        <v>105</v>
      </c>
      <c r="E52" s="11">
        <v>4</v>
      </c>
      <c r="F52">
        <v>53</v>
      </c>
      <c r="G52">
        <v>55</v>
      </c>
      <c r="H52" s="12">
        <f t="shared" si="14"/>
        <v>3.7442129629629624E-2</v>
      </c>
      <c r="I52" s="13">
        <f>IF(H52="","",H52-H51)</f>
        <v>6.655092592592584E-3</v>
      </c>
      <c r="J52" s="14">
        <f t="shared" si="25"/>
        <v>28</v>
      </c>
    </row>
    <row r="53" spans="1:10" x14ac:dyDescent="0.25">
      <c r="A53">
        <f t="shared" si="26"/>
        <v>22</v>
      </c>
      <c r="B53" s="20" t="str">
        <f t="shared" si="27"/>
        <v>JW</v>
      </c>
      <c r="C53" s="20" t="str">
        <f t="shared" si="28"/>
        <v>ACA</v>
      </c>
      <c r="D53" s="25"/>
      <c r="E53" s="11">
        <v>5</v>
      </c>
      <c r="F53">
        <v>63</v>
      </c>
      <c r="G53">
        <v>34</v>
      </c>
      <c r="H53" s="12">
        <f t="shared" si="14"/>
        <v>4.4143518518518519E-2</v>
      </c>
      <c r="I53" s="13">
        <f>IF(H53="","",H53-H52)</f>
        <v>6.7013888888888956E-3</v>
      </c>
      <c r="J53" s="14">
        <f t="shared" si="25"/>
        <v>31</v>
      </c>
    </row>
    <row r="54" spans="1:10" x14ac:dyDescent="0.25">
      <c r="A54">
        <f t="shared" si="26"/>
        <v>22</v>
      </c>
      <c r="B54" s="20" t="str">
        <f t="shared" si="27"/>
        <v>JW</v>
      </c>
      <c r="C54" s="20" t="str">
        <f t="shared" si="28"/>
        <v>ACA</v>
      </c>
      <c r="D54" s="26" t="s">
        <v>106</v>
      </c>
      <c r="E54" s="11">
        <v>6</v>
      </c>
      <c r="F54">
        <v>72</v>
      </c>
      <c r="G54">
        <v>48</v>
      </c>
      <c r="H54" s="16">
        <f t="shared" si="14"/>
        <v>5.0555555555555555E-2</v>
      </c>
      <c r="I54" s="13">
        <f t="shared" ref="I54:I56" si="29">IF(H54="","",H54-H53)</f>
        <v>6.4120370370370355E-3</v>
      </c>
      <c r="J54" s="14">
        <f t="shared" si="25"/>
        <v>12</v>
      </c>
    </row>
    <row r="55" spans="1:10" x14ac:dyDescent="0.25">
      <c r="A55">
        <f t="shared" si="26"/>
        <v>22</v>
      </c>
      <c r="B55" s="20" t="str">
        <f t="shared" si="27"/>
        <v>JW</v>
      </c>
      <c r="C55" s="20" t="str">
        <f t="shared" si="28"/>
        <v>ACA</v>
      </c>
      <c r="E55" s="11">
        <v>7</v>
      </c>
      <c r="F55">
        <v>82</v>
      </c>
      <c r="G55">
        <v>20</v>
      </c>
      <c r="H55" s="16">
        <f t="shared" si="14"/>
        <v>5.7175925925925929E-2</v>
      </c>
      <c r="I55" s="13">
        <f t="shared" si="29"/>
        <v>6.6203703703703737E-3</v>
      </c>
      <c r="J55" s="14">
        <f t="shared" si="25"/>
        <v>26</v>
      </c>
    </row>
    <row r="56" spans="1:10" x14ac:dyDescent="0.25">
      <c r="A56">
        <f t="shared" si="26"/>
        <v>22</v>
      </c>
      <c r="B56" s="20" t="str">
        <f t="shared" si="27"/>
        <v>JW</v>
      </c>
      <c r="C56" s="20" t="str">
        <f t="shared" si="28"/>
        <v>ACA</v>
      </c>
      <c r="E56" s="11">
        <v>8</v>
      </c>
      <c r="F56">
        <v>91</v>
      </c>
      <c r="G56">
        <v>48</v>
      </c>
      <c r="H56" s="16">
        <f t="shared" si="14"/>
        <v>6.3750000000000001E-2</v>
      </c>
      <c r="I56" s="13">
        <f t="shared" si="29"/>
        <v>6.5740740740740725E-3</v>
      </c>
      <c r="J56" s="14">
        <f t="shared" si="25"/>
        <v>22</v>
      </c>
    </row>
    <row r="57" spans="1:10" x14ac:dyDescent="0.25">
      <c r="D57" s="27" t="s">
        <v>13</v>
      </c>
      <c r="E57" s="6"/>
      <c r="F57">
        <v>15</v>
      </c>
      <c r="H57" s="12">
        <f t="shared" si="14"/>
        <v>1.0416666666666666E-2</v>
      </c>
      <c r="I57" s="8"/>
      <c r="J57" s="8"/>
    </row>
    <row r="58" spans="1:10" x14ac:dyDescent="0.25">
      <c r="A58">
        <f>+A56+1</f>
        <v>23</v>
      </c>
      <c r="B58" s="10" t="str">
        <f>+B56</f>
        <v>JW</v>
      </c>
      <c r="C58" s="20" t="s">
        <v>27</v>
      </c>
      <c r="D58" s="24" t="s">
        <v>107</v>
      </c>
      <c r="E58" s="11">
        <v>1</v>
      </c>
      <c r="F58">
        <v>24</v>
      </c>
      <c r="G58">
        <v>28</v>
      </c>
      <c r="H58" s="12">
        <f t="shared" si="14"/>
        <v>1.699074074074074E-2</v>
      </c>
      <c r="I58" s="13">
        <f>IF(H58="","",H58-H57)</f>
        <v>6.5740740740740742E-3</v>
      </c>
      <c r="J58" s="14">
        <f>IF(I58="","",RANK(I58,$I$4:$I$301,1))</f>
        <v>23</v>
      </c>
    </row>
    <row r="59" spans="1:10" x14ac:dyDescent="0.25">
      <c r="A59">
        <f>+A58</f>
        <v>23</v>
      </c>
      <c r="B59" s="20" t="str">
        <f>+B58</f>
        <v>JW</v>
      </c>
      <c r="C59" s="20" t="str">
        <f>+C58</f>
        <v>Pakuranga</v>
      </c>
      <c r="D59" s="24"/>
      <c r="E59" s="11">
        <v>2</v>
      </c>
      <c r="F59">
        <v>34</v>
      </c>
      <c r="G59">
        <v>41</v>
      </c>
      <c r="H59" s="12">
        <f t="shared" si="14"/>
        <v>2.4085648148148148E-2</v>
      </c>
      <c r="I59" s="13">
        <f>IF(H59="","",H59-H58)</f>
        <v>7.0949074074074074E-3</v>
      </c>
      <c r="J59" s="14">
        <f t="shared" ref="J59:J65" si="30">IF(I59="","",RANK(I59,$I$4:$I$301,1))</f>
        <v>47</v>
      </c>
    </row>
    <row r="60" spans="1:10" x14ac:dyDescent="0.25">
      <c r="A60">
        <f t="shared" ref="A60:A65" si="31">+A59</f>
        <v>23</v>
      </c>
      <c r="B60" s="20" t="str">
        <f t="shared" ref="B60:B65" si="32">+B59</f>
        <v>JW</v>
      </c>
      <c r="C60" s="20" t="str">
        <f t="shared" ref="C60:C65" si="33">+C59</f>
        <v>Pakuranga</v>
      </c>
      <c r="D60" s="25"/>
      <c r="E60" s="11">
        <v>3</v>
      </c>
      <c r="F60">
        <v>44</v>
      </c>
      <c r="G60">
        <v>49</v>
      </c>
      <c r="H60" s="12">
        <f t="shared" si="14"/>
        <v>3.1122685185185187E-2</v>
      </c>
      <c r="I60" s="13">
        <f>IF(H60="","",H60-H59)</f>
        <v>7.0370370370370396E-3</v>
      </c>
      <c r="J60" s="14">
        <f t="shared" si="30"/>
        <v>42</v>
      </c>
    </row>
    <row r="61" spans="1:10" x14ac:dyDescent="0.25">
      <c r="A61">
        <f t="shared" si="31"/>
        <v>23</v>
      </c>
      <c r="B61" s="20" t="str">
        <f t="shared" si="32"/>
        <v>JW</v>
      </c>
      <c r="C61" s="20" t="str">
        <f t="shared" si="33"/>
        <v>Pakuranga</v>
      </c>
      <c r="D61" s="25" t="s">
        <v>108</v>
      </c>
      <c r="E61" s="11">
        <v>4</v>
      </c>
      <c r="F61">
        <v>54</v>
      </c>
      <c r="G61">
        <v>10</v>
      </c>
      <c r="H61" s="12">
        <f t="shared" si="14"/>
        <v>3.7615740740740741E-2</v>
      </c>
      <c r="I61" s="13">
        <f>IF(H61="","",H61-H60)</f>
        <v>6.493055555555554E-3</v>
      </c>
      <c r="J61" s="14">
        <f t="shared" si="30"/>
        <v>19</v>
      </c>
    </row>
    <row r="62" spans="1:10" x14ac:dyDescent="0.25">
      <c r="A62">
        <f t="shared" si="31"/>
        <v>23</v>
      </c>
      <c r="B62" s="20" t="str">
        <f t="shared" si="32"/>
        <v>JW</v>
      </c>
      <c r="C62" s="20" t="str">
        <f t="shared" si="33"/>
        <v>Pakuranga</v>
      </c>
      <c r="D62" s="25"/>
      <c r="E62" s="11">
        <v>5</v>
      </c>
      <c r="F62">
        <v>64</v>
      </c>
      <c r="G62">
        <v>21</v>
      </c>
      <c r="H62" s="12">
        <f t="shared" si="14"/>
        <v>4.4687499999999998E-2</v>
      </c>
      <c r="I62" s="13">
        <f>IF(H62="","",H62-H61)</f>
        <v>7.0717592592592568E-3</v>
      </c>
      <c r="J62" s="14">
        <f t="shared" si="30"/>
        <v>45</v>
      </c>
    </row>
    <row r="63" spans="1:10" x14ac:dyDescent="0.25">
      <c r="A63">
        <f t="shared" si="31"/>
        <v>23</v>
      </c>
      <c r="B63" s="20" t="str">
        <f t="shared" si="32"/>
        <v>JW</v>
      </c>
      <c r="C63" s="20" t="str">
        <f t="shared" si="33"/>
        <v>Pakuranga</v>
      </c>
      <c r="E63" s="11">
        <v>6</v>
      </c>
      <c r="F63">
        <v>74</v>
      </c>
      <c r="G63">
        <v>30</v>
      </c>
      <c r="H63" s="16">
        <f t="shared" si="14"/>
        <v>5.1736111111111115E-2</v>
      </c>
      <c r="I63" s="13">
        <f t="shared" ref="I63:I65" si="34">IF(H63="","",H63-H62)</f>
        <v>7.0486111111111166E-3</v>
      </c>
      <c r="J63" s="14">
        <f t="shared" si="30"/>
        <v>43</v>
      </c>
    </row>
    <row r="64" spans="1:10" x14ac:dyDescent="0.25">
      <c r="A64">
        <f t="shared" si="31"/>
        <v>23</v>
      </c>
      <c r="B64" s="20" t="str">
        <f t="shared" si="32"/>
        <v>JW</v>
      </c>
      <c r="C64" s="20" t="str">
        <f t="shared" si="33"/>
        <v>Pakuranga</v>
      </c>
      <c r="D64" s="26" t="s">
        <v>109</v>
      </c>
      <c r="E64" s="11">
        <v>7</v>
      </c>
      <c r="F64">
        <v>83</v>
      </c>
      <c r="G64">
        <v>54</v>
      </c>
      <c r="H64" s="16">
        <f t="shared" si="14"/>
        <v>5.8263888888888893E-2</v>
      </c>
      <c r="I64" s="13">
        <f t="shared" si="34"/>
        <v>6.5277777777777782E-3</v>
      </c>
      <c r="J64" s="14">
        <f t="shared" si="30"/>
        <v>21</v>
      </c>
    </row>
    <row r="65" spans="1:10" x14ac:dyDescent="0.25">
      <c r="A65">
        <f t="shared" si="31"/>
        <v>23</v>
      </c>
      <c r="B65" s="20" t="str">
        <f t="shared" si="32"/>
        <v>JW</v>
      </c>
      <c r="C65" s="20" t="str">
        <f t="shared" si="33"/>
        <v>Pakuranga</v>
      </c>
      <c r="E65" s="11">
        <v>8</v>
      </c>
      <c r="F65">
        <v>94</v>
      </c>
      <c r="G65">
        <v>2</v>
      </c>
      <c r="H65" s="16">
        <f t="shared" si="14"/>
        <v>6.5300925925925929E-2</v>
      </c>
      <c r="I65" s="13">
        <f t="shared" si="34"/>
        <v>7.0370370370370361E-3</v>
      </c>
      <c r="J65" s="14">
        <f t="shared" si="30"/>
        <v>41</v>
      </c>
    </row>
    <row r="66" spans="1:10" x14ac:dyDescent="0.25">
      <c r="D66" s="27" t="s">
        <v>13</v>
      </c>
      <c r="E66" s="6"/>
      <c r="F66">
        <v>0</v>
      </c>
      <c r="G66">
        <v>1</v>
      </c>
      <c r="H66" s="12">
        <f t="shared" ref="H66:H129" si="35">IF(TIME(0,F66,G66)=0,"",TIME(0,F66,G66))</f>
        <v>1.1574074074074073E-5</v>
      </c>
      <c r="I66" s="8"/>
      <c r="J66" s="8"/>
    </row>
    <row r="67" spans="1:10" x14ac:dyDescent="0.25">
      <c r="A67">
        <f>+A65+1</f>
        <v>24</v>
      </c>
      <c r="B67" s="10" t="s">
        <v>111</v>
      </c>
      <c r="C67" s="20" t="s">
        <v>112</v>
      </c>
      <c r="D67" s="24" t="s">
        <v>113</v>
      </c>
      <c r="E67" s="11">
        <v>1</v>
      </c>
      <c r="F67">
        <v>9</v>
      </c>
      <c r="G67">
        <v>53</v>
      </c>
      <c r="H67" s="12">
        <f t="shared" si="35"/>
        <v>6.8634259259259256E-3</v>
      </c>
      <c r="I67" s="13">
        <f>IF(H67="","",H67-H66)</f>
        <v>6.8518518518518512E-3</v>
      </c>
      <c r="J67" s="14">
        <f>IF(I67="","",RANK(I67,$I$67:$I$101,1))</f>
        <v>4</v>
      </c>
    </row>
    <row r="68" spans="1:10" x14ac:dyDescent="0.25">
      <c r="A68">
        <f>+A67</f>
        <v>24</v>
      </c>
      <c r="B68" s="20" t="str">
        <f>+B67</f>
        <v>MW</v>
      </c>
      <c r="C68" s="20" t="str">
        <f>+C67</f>
        <v>YMCA</v>
      </c>
      <c r="D68" s="24"/>
      <c r="E68" s="11">
        <v>2</v>
      </c>
      <c r="F68">
        <v>20</v>
      </c>
      <c r="G68">
        <v>14</v>
      </c>
      <c r="H68" s="12">
        <f t="shared" si="35"/>
        <v>1.4050925925925927E-2</v>
      </c>
      <c r="I68" s="13">
        <f>IF(H68="","",H68-H67)</f>
        <v>7.1875000000000012E-3</v>
      </c>
      <c r="J68" s="14">
        <f t="shared" ref="J68:J101" si="36">IF(I68="","",RANK(I68,$I$67:$I$101,1))</f>
        <v>12</v>
      </c>
    </row>
    <row r="69" spans="1:10" x14ac:dyDescent="0.25">
      <c r="A69">
        <f t="shared" ref="A69:A74" si="37">+A68</f>
        <v>24</v>
      </c>
      <c r="B69" s="20" t="str">
        <f t="shared" ref="B69:B74" si="38">+B68</f>
        <v>MW</v>
      </c>
      <c r="C69" s="20" t="str">
        <f t="shared" ref="C69:C74" si="39">+C68</f>
        <v>YMCA</v>
      </c>
      <c r="D69" s="25"/>
      <c r="E69" s="11">
        <v>3</v>
      </c>
      <c r="F69">
        <v>30</v>
      </c>
      <c r="G69">
        <v>31</v>
      </c>
      <c r="H69" s="12">
        <f t="shared" si="35"/>
        <v>2.119212962962963E-2</v>
      </c>
      <c r="I69" s="13">
        <f>IF(H69="","",H69-H68)</f>
        <v>7.1412037037037034E-3</v>
      </c>
      <c r="J69" s="14">
        <f t="shared" si="36"/>
        <v>8</v>
      </c>
    </row>
    <row r="70" spans="1:10" x14ac:dyDescent="0.25">
      <c r="A70">
        <f t="shared" si="37"/>
        <v>24</v>
      </c>
      <c r="B70" s="20" t="str">
        <f t="shared" si="38"/>
        <v>MW</v>
      </c>
      <c r="C70" s="20" t="str">
        <f t="shared" si="39"/>
        <v>YMCA</v>
      </c>
      <c r="D70" s="25" t="s">
        <v>114</v>
      </c>
      <c r="E70" s="11">
        <v>4</v>
      </c>
      <c r="F70">
        <v>42</v>
      </c>
      <c r="G70">
        <v>37</v>
      </c>
      <c r="H70" s="12">
        <f t="shared" si="35"/>
        <v>2.9594907407407407E-2</v>
      </c>
      <c r="I70" s="13">
        <f>IF(H70="","",H70-H69)</f>
        <v>8.4027777777777764E-3</v>
      </c>
      <c r="J70" s="14">
        <f t="shared" si="36"/>
        <v>27</v>
      </c>
    </row>
    <row r="71" spans="1:10" x14ac:dyDescent="0.25">
      <c r="A71">
        <f t="shared" si="37"/>
        <v>24</v>
      </c>
      <c r="B71" s="20" t="str">
        <f t="shared" si="38"/>
        <v>MW</v>
      </c>
      <c r="C71" s="20" t="str">
        <f t="shared" si="39"/>
        <v>YMCA</v>
      </c>
      <c r="D71" s="25"/>
      <c r="E71" s="11">
        <v>5</v>
      </c>
      <c r="F71">
        <v>54</v>
      </c>
      <c r="G71">
        <v>56</v>
      </c>
      <c r="H71" s="12">
        <f t="shared" si="35"/>
        <v>3.8148148148148146E-2</v>
      </c>
      <c r="I71" s="13">
        <f>IF(H71="","",H71-H70)</f>
        <v>8.5532407407407397E-3</v>
      </c>
      <c r="J71" s="14">
        <f t="shared" si="36"/>
        <v>29</v>
      </c>
    </row>
    <row r="72" spans="1:10" x14ac:dyDescent="0.25">
      <c r="A72">
        <f t="shared" si="37"/>
        <v>24</v>
      </c>
      <c r="B72" s="20" t="str">
        <f t="shared" si="38"/>
        <v>MW</v>
      </c>
      <c r="C72" s="20" t="str">
        <f t="shared" si="39"/>
        <v>YMCA</v>
      </c>
      <c r="D72" s="26" t="s">
        <v>115</v>
      </c>
      <c r="E72" s="11">
        <v>6</v>
      </c>
      <c r="F72">
        <v>66</v>
      </c>
      <c r="G72">
        <v>24</v>
      </c>
      <c r="H72" s="16">
        <f t="shared" si="35"/>
        <v>4.611111111111111E-2</v>
      </c>
      <c r="I72" s="13">
        <f t="shared" ref="I72:I74" si="40">IF(H72="","",H72-H71)</f>
        <v>7.9629629629629634E-3</v>
      </c>
      <c r="J72" s="14">
        <f t="shared" si="36"/>
        <v>20</v>
      </c>
    </row>
    <row r="73" spans="1:10" x14ac:dyDescent="0.25">
      <c r="A73">
        <f t="shared" si="37"/>
        <v>24</v>
      </c>
      <c r="B73" s="20" t="str">
        <f t="shared" si="38"/>
        <v>MW</v>
      </c>
      <c r="C73" s="20" t="str">
        <f t="shared" si="39"/>
        <v>YMCA</v>
      </c>
      <c r="E73" s="11">
        <v>7</v>
      </c>
      <c r="F73">
        <v>77</v>
      </c>
      <c r="G73">
        <v>56</v>
      </c>
      <c r="H73" s="16">
        <f t="shared" si="35"/>
        <v>5.4120370370370374E-2</v>
      </c>
      <c r="I73" s="13">
        <f t="shared" si="40"/>
        <v>8.0092592592592646E-3</v>
      </c>
      <c r="J73" s="14">
        <f t="shared" si="36"/>
        <v>21</v>
      </c>
    </row>
    <row r="74" spans="1:10" x14ac:dyDescent="0.25">
      <c r="A74">
        <f t="shared" si="37"/>
        <v>24</v>
      </c>
      <c r="B74" s="20" t="str">
        <f t="shared" si="38"/>
        <v>MW</v>
      </c>
      <c r="C74" s="20" t="str">
        <f t="shared" si="39"/>
        <v>YMCA</v>
      </c>
      <c r="E74" s="11">
        <v>8</v>
      </c>
      <c r="F74">
        <v>89</v>
      </c>
      <c r="G74">
        <v>42</v>
      </c>
      <c r="H74" s="16">
        <f t="shared" si="35"/>
        <v>6.2291666666666669E-2</v>
      </c>
      <c r="I74" s="13">
        <f t="shared" si="40"/>
        <v>8.1712962962962946E-3</v>
      </c>
      <c r="J74" s="14">
        <f t="shared" si="36"/>
        <v>23</v>
      </c>
    </row>
    <row r="75" spans="1:10" x14ac:dyDescent="0.25">
      <c r="D75" s="27" t="s">
        <v>13</v>
      </c>
      <c r="E75" s="6"/>
      <c r="F75">
        <v>15</v>
      </c>
      <c r="G75">
        <v>0</v>
      </c>
      <c r="H75" s="12">
        <f t="shared" si="35"/>
        <v>1.0416666666666666E-2</v>
      </c>
      <c r="I75" s="8"/>
      <c r="J75" s="14" t="str">
        <f t="shared" si="36"/>
        <v/>
      </c>
    </row>
    <row r="76" spans="1:10" x14ac:dyDescent="0.25">
      <c r="A76">
        <f>+A74+1</f>
        <v>25</v>
      </c>
      <c r="B76" s="10" t="str">
        <f>+B74</f>
        <v>MW</v>
      </c>
      <c r="C76" s="20" t="s">
        <v>65</v>
      </c>
      <c r="D76" s="24" t="s">
        <v>116</v>
      </c>
      <c r="E76" s="11">
        <v>1</v>
      </c>
      <c r="F76">
        <v>26</v>
      </c>
      <c r="G76">
        <v>5</v>
      </c>
      <c r="H76" s="12">
        <f t="shared" si="35"/>
        <v>1.8113425925925925E-2</v>
      </c>
      <c r="I76" s="13">
        <f>IF(H76="","",H76-H75)</f>
        <v>7.6967592592592591E-3</v>
      </c>
      <c r="J76" s="14">
        <f t="shared" si="36"/>
        <v>17</v>
      </c>
    </row>
    <row r="77" spans="1:10" x14ac:dyDescent="0.25">
      <c r="A77">
        <f>+A76</f>
        <v>25</v>
      </c>
      <c r="B77" s="20" t="str">
        <f>+B76</f>
        <v>MW</v>
      </c>
      <c r="C77" s="20" t="str">
        <f>+C76</f>
        <v>Glen Eden</v>
      </c>
      <c r="D77" s="24"/>
      <c r="E77" s="11">
        <v>2</v>
      </c>
      <c r="F77">
        <v>37</v>
      </c>
      <c r="G77">
        <v>29</v>
      </c>
      <c r="H77" s="12">
        <f t="shared" si="35"/>
        <v>2.6030092592592594E-2</v>
      </c>
      <c r="I77" s="13">
        <f>IF(H77="","",H77-H76)</f>
        <v>7.9166666666666691E-3</v>
      </c>
      <c r="J77" s="14">
        <f t="shared" si="36"/>
        <v>19</v>
      </c>
    </row>
    <row r="78" spans="1:10" x14ac:dyDescent="0.25">
      <c r="A78">
        <f t="shared" ref="A78:B83" si="41">+A77</f>
        <v>25</v>
      </c>
      <c r="B78" s="20" t="str">
        <f t="shared" si="41"/>
        <v>MW</v>
      </c>
      <c r="C78" s="20" t="str">
        <f t="shared" ref="C78:C83" si="42">+C77</f>
        <v>Glen Eden</v>
      </c>
      <c r="D78" s="25" t="s">
        <v>117</v>
      </c>
      <c r="E78" s="11">
        <v>3</v>
      </c>
      <c r="F78">
        <v>47</v>
      </c>
      <c r="G78">
        <v>50</v>
      </c>
      <c r="H78" s="12">
        <f t="shared" si="35"/>
        <v>3.3217592592592597E-2</v>
      </c>
      <c r="I78" s="13">
        <f>IF(H78="","",H78-H77)</f>
        <v>7.1875000000000029E-3</v>
      </c>
      <c r="J78" s="14">
        <f t="shared" si="36"/>
        <v>13</v>
      </c>
    </row>
    <row r="79" spans="1:10" x14ac:dyDescent="0.25">
      <c r="A79">
        <f t="shared" si="41"/>
        <v>25</v>
      </c>
      <c r="B79" s="20" t="str">
        <f t="shared" si="41"/>
        <v>MW</v>
      </c>
      <c r="C79" s="20" t="str">
        <f t="shared" si="42"/>
        <v>Glen Eden</v>
      </c>
      <c r="D79" s="25"/>
      <c r="E79" s="11">
        <v>4</v>
      </c>
      <c r="F79">
        <v>58</v>
      </c>
      <c r="G79">
        <v>36</v>
      </c>
      <c r="H79" s="12">
        <f t="shared" si="35"/>
        <v>4.0694444444444443E-2</v>
      </c>
      <c r="I79" s="13">
        <f>IF(H79="","",H79-H78)</f>
        <v>7.4768518518518456E-3</v>
      </c>
      <c r="J79" s="14">
        <f t="shared" si="36"/>
        <v>15</v>
      </c>
    </row>
    <row r="80" spans="1:10" x14ac:dyDescent="0.25">
      <c r="A80">
        <f t="shared" si="41"/>
        <v>25</v>
      </c>
      <c r="B80" s="20" t="str">
        <f t="shared" si="41"/>
        <v>MW</v>
      </c>
      <c r="C80" s="20" t="str">
        <f t="shared" si="42"/>
        <v>Glen Eden</v>
      </c>
      <c r="D80" s="25"/>
      <c r="E80" s="11">
        <v>5</v>
      </c>
      <c r="F80">
        <v>69</v>
      </c>
      <c r="G80">
        <v>14</v>
      </c>
      <c r="H80" s="12">
        <f t="shared" si="35"/>
        <v>4.8078703703703707E-2</v>
      </c>
      <c r="I80" s="13">
        <f>IF(H80="","",H80-H79)</f>
        <v>7.384259259259264E-3</v>
      </c>
      <c r="J80" s="14">
        <f t="shared" si="36"/>
        <v>14</v>
      </c>
    </row>
    <row r="81" spans="1:10" x14ac:dyDescent="0.25">
      <c r="A81">
        <f t="shared" si="41"/>
        <v>25</v>
      </c>
      <c r="B81" s="20" t="str">
        <f t="shared" si="41"/>
        <v>MW</v>
      </c>
      <c r="C81" s="20" t="str">
        <f t="shared" si="42"/>
        <v>Glen Eden</v>
      </c>
      <c r="D81" s="26" t="s">
        <v>118</v>
      </c>
      <c r="E81" s="11">
        <v>6</v>
      </c>
      <c r="F81">
        <v>79</v>
      </c>
      <c r="G81">
        <v>30</v>
      </c>
      <c r="H81" s="16">
        <f t="shared" si="35"/>
        <v>5.5208333333333331E-2</v>
      </c>
      <c r="I81" s="13">
        <f t="shared" ref="I81:I83" si="43">IF(H81="","",H81-H80)</f>
        <v>7.1296296296296247E-3</v>
      </c>
      <c r="J81" s="14">
        <f t="shared" si="36"/>
        <v>7</v>
      </c>
    </row>
    <row r="82" spans="1:10" x14ac:dyDescent="0.25">
      <c r="A82">
        <f t="shared" si="41"/>
        <v>25</v>
      </c>
      <c r="B82" s="20" t="str">
        <f t="shared" si="41"/>
        <v>MW</v>
      </c>
      <c r="C82" s="20" t="str">
        <f t="shared" si="42"/>
        <v>Glen Eden</v>
      </c>
      <c r="E82" s="11">
        <v>7</v>
      </c>
      <c r="F82">
        <v>89</v>
      </c>
      <c r="G82">
        <v>51</v>
      </c>
      <c r="H82" s="16">
        <f t="shared" si="35"/>
        <v>6.2395833333333324E-2</v>
      </c>
      <c r="I82" s="13">
        <f t="shared" si="43"/>
        <v>7.1874999999999925E-3</v>
      </c>
      <c r="J82" s="14">
        <f t="shared" si="36"/>
        <v>11</v>
      </c>
    </row>
    <row r="83" spans="1:10" x14ac:dyDescent="0.25">
      <c r="A83">
        <f t="shared" si="41"/>
        <v>25</v>
      </c>
      <c r="B83" s="20" t="str">
        <f t="shared" si="41"/>
        <v>MW</v>
      </c>
      <c r="C83" s="20" t="str">
        <f t="shared" si="42"/>
        <v>Glen Eden</v>
      </c>
      <c r="E83" s="11">
        <v>8</v>
      </c>
      <c r="F83">
        <v>100</v>
      </c>
      <c r="G83">
        <v>8</v>
      </c>
      <c r="H83" s="16">
        <f t="shared" si="35"/>
        <v>6.953703703703705E-2</v>
      </c>
      <c r="I83" s="13">
        <f t="shared" si="43"/>
        <v>7.141203703703726E-3</v>
      </c>
      <c r="J83" s="14">
        <f t="shared" si="36"/>
        <v>9</v>
      </c>
    </row>
    <row r="84" spans="1:10" x14ac:dyDescent="0.25">
      <c r="D84" s="27" t="s">
        <v>13</v>
      </c>
      <c r="E84" s="6"/>
      <c r="F84">
        <v>15</v>
      </c>
      <c r="H84" s="12">
        <f t="shared" si="35"/>
        <v>1.0416666666666666E-2</v>
      </c>
      <c r="I84" s="8"/>
      <c r="J84" s="14" t="str">
        <f t="shared" si="36"/>
        <v/>
      </c>
    </row>
    <row r="85" spans="1:10" x14ac:dyDescent="0.25">
      <c r="A85">
        <f>+A83+1</f>
        <v>26</v>
      </c>
      <c r="B85" s="10" t="str">
        <f>+B83</f>
        <v>MW</v>
      </c>
      <c r="C85" s="20" t="s">
        <v>65</v>
      </c>
      <c r="D85" s="24" t="s">
        <v>119</v>
      </c>
      <c r="E85" s="11">
        <v>1</v>
      </c>
      <c r="F85">
        <v>28</v>
      </c>
      <c r="G85">
        <v>29</v>
      </c>
      <c r="H85" s="12">
        <f t="shared" si="35"/>
        <v>1.9780092592592592E-2</v>
      </c>
      <c r="I85" s="13">
        <f>IF(H85="","",H85-H84)</f>
        <v>9.3634259259259261E-3</v>
      </c>
      <c r="J85" s="14">
        <f t="shared" si="36"/>
        <v>32</v>
      </c>
    </row>
    <row r="86" spans="1:10" x14ac:dyDescent="0.25">
      <c r="A86">
        <f>+A85</f>
        <v>26</v>
      </c>
      <c r="B86" s="20" t="str">
        <f>+B85</f>
        <v>MW</v>
      </c>
      <c r="C86" s="20" t="str">
        <f>+C85</f>
        <v>Glen Eden</v>
      </c>
      <c r="D86" s="24" t="s">
        <v>120</v>
      </c>
      <c r="E86" s="11">
        <v>2</v>
      </c>
      <c r="F86">
        <v>39</v>
      </c>
      <c r="G86">
        <v>45</v>
      </c>
      <c r="H86" s="12">
        <f t="shared" si="35"/>
        <v>2.7604166666666666E-2</v>
      </c>
      <c r="I86" s="13">
        <f>IF(H86="","",H86-H85)</f>
        <v>7.8240740740740736E-3</v>
      </c>
      <c r="J86" s="14">
        <f t="shared" si="36"/>
        <v>18</v>
      </c>
    </row>
    <row r="87" spans="1:10" x14ac:dyDescent="0.25">
      <c r="A87">
        <f t="shared" ref="A87:B92" si="44">+A86</f>
        <v>26</v>
      </c>
      <c r="B87" s="20" t="str">
        <f t="shared" si="44"/>
        <v>MW</v>
      </c>
      <c r="C87" s="20" t="str">
        <f t="shared" ref="C87:C92" si="45">+C86</f>
        <v>Glen Eden</v>
      </c>
      <c r="D87" s="25"/>
      <c r="E87" s="11">
        <v>3</v>
      </c>
      <c r="F87">
        <v>51</v>
      </c>
      <c r="G87">
        <v>46</v>
      </c>
      <c r="H87" s="12">
        <f t="shared" si="35"/>
        <v>3.5949074074074071E-2</v>
      </c>
      <c r="I87" s="13">
        <f>IF(H87="","",H87-H86)</f>
        <v>8.3449074074074051E-3</v>
      </c>
      <c r="J87" s="14">
        <f t="shared" si="36"/>
        <v>25</v>
      </c>
    </row>
    <row r="88" spans="1:10" x14ac:dyDescent="0.25">
      <c r="A88">
        <f t="shared" si="44"/>
        <v>26</v>
      </c>
      <c r="B88" s="20" t="str">
        <f t="shared" si="44"/>
        <v>MW</v>
      </c>
      <c r="C88" s="20" t="str">
        <f t="shared" si="45"/>
        <v>Glen Eden</v>
      </c>
      <c r="D88" s="25"/>
      <c r="E88" s="11">
        <v>4</v>
      </c>
      <c r="F88">
        <v>64</v>
      </c>
      <c r="G88">
        <v>0</v>
      </c>
      <c r="H88" s="12">
        <f t="shared" si="35"/>
        <v>4.4444444444444446E-2</v>
      </c>
      <c r="I88" s="13">
        <f>IF(H88="","",H88-H87)</f>
        <v>8.4953703703703753E-3</v>
      </c>
      <c r="J88" s="14">
        <f t="shared" si="36"/>
        <v>28</v>
      </c>
    </row>
    <row r="89" spans="1:10" x14ac:dyDescent="0.25">
      <c r="A89">
        <f t="shared" si="44"/>
        <v>26</v>
      </c>
      <c r="B89" s="20" t="str">
        <f t="shared" si="44"/>
        <v>MW</v>
      </c>
      <c r="C89" s="20" t="str">
        <f t="shared" si="45"/>
        <v>Glen Eden</v>
      </c>
      <c r="D89" s="25"/>
      <c r="E89" s="11">
        <v>5</v>
      </c>
      <c r="F89">
        <v>76</v>
      </c>
      <c r="G89">
        <v>4</v>
      </c>
      <c r="H89" s="12">
        <f t="shared" si="35"/>
        <v>5.2824074074074072E-2</v>
      </c>
      <c r="I89" s="13">
        <f>IF(H89="","",H89-H88)</f>
        <v>8.3796296296296258E-3</v>
      </c>
      <c r="J89" s="14">
        <f t="shared" si="36"/>
        <v>26</v>
      </c>
    </row>
    <row r="90" spans="1:10" x14ac:dyDescent="0.25">
      <c r="A90">
        <f t="shared" si="44"/>
        <v>26</v>
      </c>
      <c r="B90" s="20" t="str">
        <f t="shared" si="44"/>
        <v>MW</v>
      </c>
      <c r="C90" s="20" t="str">
        <f t="shared" si="45"/>
        <v>Glen Eden</v>
      </c>
      <c r="D90" s="26" t="s">
        <v>121</v>
      </c>
      <c r="E90" s="11">
        <v>6</v>
      </c>
      <c r="F90">
        <v>88</v>
      </c>
      <c r="G90">
        <v>0</v>
      </c>
      <c r="H90" s="16">
        <f t="shared" si="35"/>
        <v>6.1111111111111109E-2</v>
      </c>
      <c r="I90" s="13">
        <f t="shared" ref="I90:I92" si="46">IF(H90="","",H90-H89)</f>
        <v>8.2870370370370372E-3</v>
      </c>
      <c r="J90" s="14">
        <f t="shared" si="36"/>
        <v>24</v>
      </c>
    </row>
    <row r="91" spans="1:10" x14ac:dyDescent="0.25">
      <c r="A91">
        <f t="shared" si="44"/>
        <v>26</v>
      </c>
      <c r="B91" s="20" t="str">
        <f t="shared" si="44"/>
        <v>MW</v>
      </c>
      <c r="C91" s="20" t="str">
        <f t="shared" si="45"/>
        <v>Glen Eden</v>
      </c>
      <c r="E91" s="11">
        <v>7</v>
      </c>
      <c r="F91">
        <v>100</v>
      </c>
      <c r="G91">
        <v>49</v>
      </c>
      <c r="H91" s="16">
        <f t="shared" si="35"/>
        <v>7.0011574074074073E-2</v>
      </c>
      <c r="I91" s="13">
        <f t="shared" si="46"/>
        <v>8.9004629629629642E-3</v>
      </c>
      <c r="J91" s="14">
        <f t="shared" si="36"/>
        <v>30</v>
      </c>
    </row>
    <row r="92" spans="1:10" x14ac:dyDescent="0.25">
      <c r="A92">
        <f t="shared" si="44"/>
        <v>26</v>
      </c>
      <c r="B92" s="20" t="str">
        <f t="shared" si="44"/>
        <v>MW</v>
      </c>
      <c r="C92" s="20" t="str">
        <f t="shared" si="45"/>
        <v>Glen Eden</v>
      </c>
      <c r="E92" s="11">
        <v>8</v>
      </c>
      <c r="F92">
        <v>113</v>
      </c>
      <c r="G92">
        <v>47</v>
      </c>
      <c r="H92" s="16">
        <f t="shared" si="35"/>
        <v>7.90162037037037E-2</v>
      </c>
      <c r="I92" s="13">
        <f t="shared" si="46"/>
        <v>9.0046296296296263E-3</v>
      </c>
      <c r="J92" s="14">
        <f t="shared" si="36"/>
        <v>31</v>
      </c>
    </row>
    <row r="93" spans="1:10" x14ac:dyDescent="0.25">
      <c r="D93" s="27" t="s">
        <v>13</v>
      </c>
      <c r="E93" s="6"/>
      <c r="G93">
        <v>1</v>
      </c>
      <c r="H93" s="12">
        <f t="shared" si="35"/>
        <v>1.1574074074074073E-5</v>
      </c>
      <c r="I93" s="8"/>
      <c r="J93" s="14" t="str">
        <f t="shared" si="36"/>
        <v/>
      </c>
    </row>
    <row r="94" spans="1:10" x14ac:dyDescent="0.25">
      <c r="A94">
        <f>+A92+1</f>
        <v>27</v>
      </c>
      <c r="B94" s="10" t="str">
        <f>+B92</f>
        <v>MW</v>
      </c>
      <c r="C94" s="20" t="s">
        <v>122</v>
      </c>
      <c r="D94" s="24" t="s">
        <v>123</v>
      </c>
      <c r="E94" s="11">
        <v>1</v>
      </c>
      <c r="F94">
        <v>9</v>
      </c>
      <c r="G94">
        <v>13</v>
      </c>
      <c r="H94" s="12">
        <f t="shared" si="35"/>
        <v>6.4004629629629628E-3</v>
      </c>
      <c r="I94" s="13">
        <f>IF(H94="","",H94-H93)</f>
        <v>6.3888888888888884E-3</v>
      </c>
      <c r="J94" s="14">
        <f t="shared" si="36"/>
        <v>1</v>
      </c>
    </row>
    <row r="95" spans="1:10" x14ac:dyDescent="0.25">
      <c r="A95">
        <f>+A94</f>
        <v>27</v>
      </c>
      <c r="B95" s="20" t="str">
        <f>+B94</f>
        <v>MW</v>
      </c>
      <c r="C95" s="20" t="str">
        <f>+C94</f>
        <v>NHBays</v>
      </c>
      <c r="D95" s="24"/>
      <c r="E95" s="11">
        <v>2</v>
      </c>
      <c r="F95">
        <v>18</v>
      </c>
      <c r="G95">
        <v>25</v>
      </c>
      <c r="H95" s="12">
        <f t="shared" si="35"/>
        <v>1.2789351851851852E-2</v>
      </c>
      <c r="I95" s="13">
        <f>IF(H95="","",H95-H94)</f>
        <v>6.3888888888888893E-3</v>
      </c>
      <c r="J95" s="14">
        <f t="shared" si="36"/>
        <v>2</v>
      </c>
    </row>
    <row r="96" spans="1:10" x14ac:dyDescent="0.25">
      <c r="A96">
        <f t="shared" ref="A96:B101" si="47">+A95</f>
        <v>27</v>
      </c>
      <c r="B96" s="20" t="str">
        <f t="shared" si="47"/>
        <v>MW</v>
      </c>
      <c r="C96" s="20" t="str">
        <f t="shared" ref="C96:C101" si="48">+C95</f>
        <v>NHBays</v>
      </c>
      <c r="D96" s="25"/>
      <c r="E96" s="11">
        <v>3</v>
      </c>
      <c r="F96">
        <v>27</v>
      </c>
      <c r="G96">
        <v>39</v>
      </c>
      <c r="H96" s="12">
        <f t="shared" si="35"/>
        <v>1.9201388888888889E-2</v>
      </c>
      <c r="I96" s="13">
        <f>IF(H96="","",H96-H95)</f>
        <v>6.4120370370370373E-3</v>
      </c>
      <c r="J96" s="14">
        <f t="shared" si="36"/>
        <v>3</v>
      </c>
    </row>
    <row r="97" spans="1:10" x14ac:dyDescent="0.25">
      <c r="A97">
        <f t="shared" si="47"/>
        <v>27</v>
      </c>
      <c r="B97" s="20" t="str">
        <f t="shared" si="47"/>
        <v>MW</v>
      </c>
      <c r="C97" s="20" t="str">
        <f t="shared" si="48"/>
        <v>NHBays</v>
      </c>
      <c r="D97" s="25" t="s">
        <v>124</v>
      </c>
      <c r="E97" s="11">
        <v>4</v>
      </c>
      <c r="F97">
        <v>37</v>
      </c>
      <c r="G97">
        <v>40</v>
      </c>
      <c r="H97" s="12">
        <f t="shared" si="35"/>
        <v>2.6157407407407407E-2</v>
      </c>
      <c r="I97" s="13">
        <f>IF(H97="","",H97-H96)</f>
        <v>6.9560185185185176E-3</v>
      </c>
      <c r="J97" s="14">
        <f t="shared" si="36"/>
        <v>5</v>
      </c>
    </row>
    <row r="98" spans="1:10" x14ac:dyDescent="0.25">
      <c r="A98">
        <f t="shared" si="47"/>
        <v>27</v>
      </c>
      <c r="B98" s="20" t="str">
        <f t="shared" si="47"/>
        <v>MW</v>
      </c>
      <c r="C98" s="20" t="str">
        <f t="shared" si="48"/>
        <v>NHBays</v>
      </c>
      <c r="D98" s="25"/>
      <c r="E98" s="11">
        <v>5</v>
      </c>
      <c r="F98">
        <v>47</v>
      </c>
      <c r="G98">
        <v>46</v>
      </c>
      <c r="H98" s="12">
        <f t="shared" si="35"/>
        <v>3.3171296296296296E-2</v>
      </c>
      <c r="I98" s="13">
        <f>IF(H98="","",H98-H97)</f>
        <v>7.013888888888889E-3</v>
      </c>
      <c r="J98" s="14">
        <f t="shared" si="36"/>
        <v>6</v>
      </c>
    </row>
    <row r="99" spans="1:10" x14ac:dyDescent="0.25">
      <c r="A99">
        <f t="shared" si="47"/>
        <v>27</v>
      </c>
      <c r="B99" s="20" t="str">
        <f t="shared" si="47"/>
        <v>MW</v>
      </c>
      <c r="C99" s="20" t="str">
        <f t="shared" si="48"/>
        <v>NHBays</v>
      </c>
      <c r="E99" s="11">
        <v>6</v>
      </c>
      <c r="F99">
        <v>58</v>
      </c>
      <c r="G99">
        <v>4</v>
      </c>
      <c r="H99" s="16">
        <f t="shared" si="35"/>
        <v>4.0324074074074075E-2</v>
      </c>
      <c r="I99" s="13">
        <f t="shared" ref="I99:I101" si="49">IF(H99="","",H99-H98)</f>
        <v>7.1527777777777787E-3</v>
      </c>
      <c r="J99" s="14">
        <f t="shared" si="36"/>
        <v>10</v>
      </c>
    </row>
    <row r="100" spans="1:10" x14ac:dyDescent="0.25">
      <c r="A100">
        <f t="shared" si="47"/>
        <v>27</v>
      </c>
      <c r="B100" s="20" t="str">
        <f t="shared" si="47"/>
        <v>MW</v>
      </c>
      <c r="C100" s="20" t="str">
        <f t="shared" si="48"/>
        <v>NHBays</v>
      </c>
      <c r="D100" s="26" t="s">
        <v>125</v>
      </c>
      <c r="E100" s="11">
        <v>7</v>
      </c>
      <c r="F100">
        <v>68</v>
      </c>
      <c r="G100">
        <v>56</v>
      </c>
      <c r="H100" s="16">
        <f t="shared" si="35"/>
        <v>4.7870370370370369E-2</v>
      </c>
      <c r="I100" s="13">
        <f t="shared" si="49"/>
        <v>7.546296296296294E-3</v>
      </c>
      <c r="J100" s="14">
        <f t="shared" si="36"/>
        <v>16</v>
      </c>
    </row>
    <row r="101" spans="1:10" x14ac:dyDescent="0.25">
      <c r="A101">
        <f t="shared" si="47"/>
        <v>27</v>
      </c>
      <c r="B101" s="20" t="str">
        <f t="shared" si="47"/>
        <v>MW</v>
      </c>
      <c r="C101" s="20" t="str">
        <f t="shared" si="48"/>
        <v>NHBays</v>
      </c>
      <c r="E101" s="11">
        <v>8</v>
      </c>
      <c r="F101">
        <v>80</v>
      </c>
      <c r="G101">
        <v>31</v>
      </c>
      <c r="H101" s="16">
        <f t="shared" si="35"/>
        <v>5.5914351851851847E-2</v>
      </c>
      <c r="I101" s="13">
        <f t="shared" si="49"/>
        <v>8.0439814814814783E-3</v>
      </c>
      <c r="J101" s="14">
        <f t="shared" si="36"/>
        <v>22</v>
      </c>
    </row>
    <row r="102" spans="1:10" x14ac:dyDescent="0.25">
      <c r="D102" s="27" t="s">
        <v>13</v>
      </c>
      <c r="E102" s="6"/>
      <c r="G102">
        <v>1</v>
      </c>
      <c r="H102" s="12">
        <f t="shared" si="35"/>
        <v>1.1574074074074073E-5</v>
      </c>
      <c r="I102" s="8"/>
      <c r="J102" s="8"/>
    </row>
    <row r="103" spans="1:10" x14ac:dyDescent="0.25">
      <c r="A103">
        <f>+A101+1</f>
        <v>28</v>
      </c>
      <c r="B103" s="10" t="s">
        <v>126</v>
      </c>
      <c r="C103" s="20" t="s">
        <v>14</v>
      </c>
      <c r="D103" s="24" t="s">
        <v>127</v>
      </c>
      <c r="E103" s="11">
        <v>1</v>
      </c>
      <c r="F103">
        <v>9</v>
      </c>
      <c r="G103">
        <v>31</v>
      </c>
      <c r="H103" s="12">
        <f t="shared" si="35"/>
        <v>6.6087962962962966E-3</v>
      </c>
      <c r="I103" s="13">
        <f>IF(H103="","",H103-H102)</f>
        <v>6.5972222222222222E-3</v>
      </c>
      <c r="J103" s="14">
        <f>IF(I103="","",RANK(I103,$I$103:$I$119,1))</f>
        <v>13</v>
      </c>
    </row>
    <row r="104" spans="1:10" x14ac:dyDescent="0.25">
      <c r="A104">
        <f>+A103</f>
        <v>28</v>
      </c>
      <c r="B104" s="20" t="str">
        <f>+B103</f>
        <v>Composite</v>
      </c>
      <c r="C104" s="20" t="str">
        <f>+C103</f>
        <v>ACA</v>
      </c>
      <c r="D104" s="24" t="s">
        <v>128</v>
      </c>
      <c r="E104" s="11">
        <v>2</v>
      </c>
      <c r="F104">
        <v>18</v>
      </c>
      <c r="G104">
        <v>51</v>
      </c>
      <c r="H104" s="12">
        <f t="shared" si="35"/>
        <v>1.3090277777777779E-2</v>
      </c>
      <c r="I104" s="13">
        <f>IF(H104="","",H104-H103)</f>
        <v>6.4814814814814822E-3</v>
      </c>
      <c r="J104" s="14">
        <f t="shared" ref="J104:J119" si="50">IF(I104="","",RANK(I104,$I$103:$I$119,1))</f>
        <v>9</v>
      </c>
    </row>
    <row r="105" spans="1:10" x14ac:dyDescent="0.25">
      <c r="A105">
        <f t="shared" ref="A105:B110" si="51">+A104</f>
        <v>28</v>
      </c>
      <c r="B105" s="20" t="str">
        <f t="shared" si="51"/>
        <v>Composite</v>
      </c>
      <c r="C105" s="20" t="str">
        <f t="shared" ref="C105:C110" si="52">+C104</f>
        <v>ACA</v>
      </c>
      <c r="D105" s="25"/>
      <c r="E105" s="11">
        <v>3</v>
      </c>
      <c r="F105">
        <v>28</v>
      </c>
      <c r="G105">
        <v>21</v>
      </c>
      <c r="H105" s="12">
        <f t="shared" si="35"/>
        <v>1.96875E-2</v>
      </c>
      <c r="I105" s="13">
        <f>IF(H105="","",H105-H104)</f>
        <v>6.5972222222222213E-3</v>
      </c>
      <c r="J105" s="14">
        <f t="shared" si="50"/>
        <v>12</v>
      </c>
    </row>
    <row r="106" spans="1:10" x14ac:dyDescent="0.25">
      <c r="A106">
        <f t="shared" si="51"/>
        <v>28</v>
      </c>
      <c r="B106" s="20" t="str">
        <f t="shared" si="51"/>
        <v>Composite</v>
      </c>
      <c r="C106" s="20" t="str">
        <f t="shared" si="52"/>
        <v>ACA</v>
      </c>
      <c r="D106" s="25"/>
      <c r="E106" s="11">
        <v>4</v>
      </c>
      <c r="F106">
        <v>37</v>
      </c>
      <c r="G106">
        <v>33</v>
      </c>
      <c r="H106" s="12">
        <f t="shared" si="35"/>
        <v>2.6076388888888885E-2</v>
      </c>
      <c r="I106" s="13">
        <f>IF(H106="","",H106-H105)</f>
        <v>6.3888888888888849E-3</v>
      </c>
      <c r="J106" s="14">
        <f t="shared" si="50"/>
        <v>6</v>
      </c>
    </row>
    <row r="107" spans="1:10" x14ac:dyDescent="0.25">
      <c r="A107">
        <f t="shared" si="51"/>
        <v>28</v>
      </c>
      <c r="B107" s="20" t="str">
        <f t="shared" si="51"/>
        <v>Composite</v>
      </c>
      <c r="C107" s="20" t="str">
        <f t="shared" si="52"/>
        <v>ACA</v>
      </c>
      <c r="D107" s="25" t="s">
        <v>129</v>
      </c>
      <c r="E107" s="11">
        <v>5</v>
      </c>
      <c r="F107">
        <v>46</v>
      </c>
      <c r="G107">
        <v>51</v>
      </c>
      <c r="H107" s="12">
        <f t="shared" si="35"/>
        <v>3.2534722222222222E-2</v>
      </c>
      <c r="I107" s="13">
        <f>IF(H107="","",H107-H106)</f>
        <v>6.4583333333333368E-3</v>
      </c>
      <c r="J107" s="14">
        <f t="shared" si="50"/>
        <v>7</v>
      </c>
    </row>
    <row r="108" spans="1:10" x14ac:dyDescent="0.25">
      <c r="A108">
        <f t="shared" si="51"/>
        <v>28</v>
      </c>
      <c r="B108" s="20" t="str">
        <f t="shared" si="51"/>
        <v>Composite</v>
      </c>
      <c r="C108" s="20" t="str">
        <f t="shared" si="52"/>
        <v>ACA</v>
      </c>
      <c r="E108" s="11">
        <v>6</v>
      </c>
      <c r="F108">
        <v>56</v>
      </c>
      <c r="G108">
        <v>11</v>
      </c>
      <c r="H108" s="16">
        <f t="shared" si="35"/>
        <v>3.9016203703703699E-2</v>
      </c>
      <c r="I108" s="13">
        <f t="shared" ref="I108:I110" si="53">IF(H108="","",H108-H107)</f>
        <v>6.481481481481477E-3</v>
      </c>
      <c r="J108" s="14">
        <f t="shared" si="50"/>
        <v>8</v>
      </c>
    </row>
    <row r="109" spans="1:10" x14ac:dyDescent="0.25">
      <c r="A109">
        <f t="shared" si="51"/>
        <v>28</v>
      </c>
      <c r="B109" s="20" t="str">
        <f t="shared" si="51"/>
        <v>Composite</v>
      </c>
      <c r="C109" s="20" t="str">
        <f t="shared" si="52"/>
        <v>ACA</v>
      </c>
      <c r="E109" s="11">
        <v>7</v>
      </c>
      <c r="F109">
        <v>65</v>
      </c>
      <c r="G109">
        <v>31</v>
      </c>
      <c r="H109" s="16">
        <f t="shared" si="35"/>
        <v>4.5497685185185183E-2</v>
      </c>
      <c r="I109" s="13">
        <f t="shared" si="53"/>
        <v>6.4814814814814839E-3</v>
      </c>
      <c r="J109" s="14">
        <f t="shared" si="50"/>
        <v>10</v>
      </c>
    </row>
    <row r="110" spans="1:10" x14ac:dyDescent="0.25">
      <c r="A110">
        <f t="shared" si="51"/>
        <v>28</v>
      </c>
      <c r="B110" s="20" t="str">
        <f t="shared" si="51"/>
        <v>Composite</v>
      </c>
      <c r="C110" s="20" t="str">
        <f t="shared" si="52"/>
        <v>ACA</v>
      </c>
      <c r="E110" s="11">
        <v>8</v>
      </c>
      <c r="F110">
        <v>74</v>
      </c>
      <c r="G110">
        <v>34</v>
      </c>
      <c r="H110" s="16">
        <f t="shared" si="35"/>
        <v>5.1782407407407409E-2</v>
      </c>
      <c r="I110" s="13">
        <f t="shared" si="53"/>
        <v>6.2847222222222263E-3</v>
      </c>
      <c r="J110" s="14">
        <f t="shared" si="50"/>
        <v>4</v>
      </c>
    </row>
    <row r="111" spans="1:10" x14ac:dyDescent="0.25">
      <c r="B111" s="20"/>
      <c r="D111" s="27" t="s">
        <v>13</v>
      </c>
      <c r="E111" s="6"/>
      <c r="G111">
        <v>1</v>
      </c>
      <c r="H111" s="12">
        <f t="shared" si="35"/>
        <v>1.1574074074074073E-5</v>
      </c>
      <c r="I111" s="8"/>
      <c r="J111" s="14" t="str">
        <f t="shared" si="50"/>
        <v/>
      </c>
    </row>
    <row r="112" spans="1:10" x14ac:dyDescent="0.25">
      <c r="A112">
        <f>+A110+1</f>
        <v>29</v>
      </c>
      <c r="B112" s="10" t="str">
        <f>+B110</f>
        <v>Composite</v>
      </c>
      <c r="C112" s="20" t="s">
        <v>37</v>
      </c>
      <c r="D112" s="24" t="s">
        <v>130</v>
      </c>
      <c r="E112" s="11">
        <v>1</v>
      </c>
      <c r="F112">
        <v>11</v>
      </c>
      <c r="G112">
        <v>54</v>
      </c>
      <c r="H112" s="12">
        <f t="shared" si="35"/>
        <v>8.2638888888888883E-3</v>
      </c>
      <c r="I112" s="13">
        <f>IF(H112="","",H112-H111)</f>
        <v>8.2523148148148148E-3</v>
      </c>
      <c r="J112" s="14">
        <f t="shared" si="50"/>
        <v>15</v>
      </c>
    </row>
    <row r="113" spans="1:10" x14ac:dyDescent="0.25">
      <c r="A113">
        <f>+A112</f>
        <v>29</v>
      </c>
      <c r="B113" s="20" t="str">
        <f>+B112</f>
        <v>Composite</v>
      </c>
      <c r="C113" s="20" t="str">
        <f>+C112</f>
        <v>University</v>
      </c>
      <c r="D113" s="24"/>
      <c r="E113" s="11">
        <v>2</v>
      </c>
      <c r="F113">
        <v>25</v>
      </c>
      <c r="G113">
        <v>7</v>
      </c>
      <c r="H113" s="12">
        <f t="shared" si="35"/>
        <v>1.744212962962963E-2</v>
      </c>
      <c r="I113" s="13">
        <f>IF(H113="","",H113-H112)</f>
        <v>9.178240740740742E-3</v>
      </c>
      <c r="J113" s="14">
        <f t="shared" si="50"/>
        <v>16</v>
      </c>
    </row>
    <row r="114" spans="1:10" x14ac:dyDescent="0.25">
      <c r="A114">
        <f t="shared" ref="A114:B119" si="54">+A113</f>
        <v>29</v>
      </c>
      <c r="B114" s="20" t="str">
        <f t="shared" si="54"/>
        <v>Composite</v>
      </c>
      <c r="C114" s="20" t="str">
        <f t="shared" ref="C114:C119" si="55">+C113</f>
        <v>University</v>
      </c>
      <c r="D114" s="25" t="s">
        <v>131</v>
      </c>
      <c r="E114" s="11">
        <v>3</v>
      </c>
      <c r="F114">
        <v>34</v>
      </c>
      <c r="G114">
        <v>11</v>
      </c>
      <c r="H114" s="12">
        <f t="shared" si="35"/>
        <v>2.3738425925925923E-2</v>
      </c>
      <c r="I114" s="13">
        <f>IF(H114="","",H114-H113)</f>
        <v>6.2962962962962929E-3</v>
      </c>
      <c r="J114" s="14">
        <f t="shared" si="50"/>
        <v>5</v>
      </c>
    </row>
    <row r="115" spans="1:10" x14ac:dyDescent="0.25">
      <c r="A115">
        <f t="shared" si="54"/>
        <v>29</v>
      </c>
      <c r="B115" s="20" t="str">
        <f t="shared" si="54"/>
        <v>Composite</v>
      </c>
      <c r="C115" s="20" t="str">
        <f t="shared" si="55"/>
        <v>University</v>
      </c>
      <c r="D115" s="25"/>
      <c r="E115" s="11">
        <v>4</v>
      </c>
      <c r="F115">
        <v>43</v>
      </c>
      <c r="G115">
        <v>47</v>
      </c>
      <c r="H115" s="12">
        <f t="shared" si="35"/>
        <v>3.0405092592592591E-2</v>
      </c>
      <c r="I115" s="13">
        <f>IF(H115="","",H115-H114)</f>
        <v>6.666666666666668E-3</v>
      </c>
      <c r="J115" s="14">
        <f t="shared" si="50"/>
        <v>14</v>
      </c>
    </row>
    <row r="116" spans="1:10" x14ac:dyDescent="0.25">
      <c r="A116">
        <f t="shared" si="54"/>
        <v>29</v>
      </c>
      <c r="B116" s="20" t="str">
        <f t="shared" si="54"/>
        <v>Composite</v>
      </c>
      <c r="C116" s="20" t="str">
        <f t="shared" si="55"/>
        <v>University</v>
      </c>
      <c r="D116" s="25"/>
      <c r="E116" s="11">
        <v>5</v>
      </c>
      <c r="F116">
        <v>53</v>
      </c>
      <c r="G116">
        <v>9</v>
      </c>
      <c r="H116" s="12">
        <f t="shared" si="35"/>
        <v>3.6909722222222226E-2</v>
      </c>
      <c r="I116" s="13">
        <f>IF(H116="","",H116-H115)</f>
        <v>6.5046296296296345E-3</v>
      </c>
      <c r="J116" s="14">
        <f t="shared" si="50"/>
        <v>11</v>
      </c>
    </row>
    <row r="117" spans="1:10" x14ac:dyDescent="0.25">
      <c r="A117">
        <f t="shared" si="54"/>
        <v>29</v>
      </c>
      <c r="B117" s="20" t="str">
        <f t="shared" si="54"/>
        <v>Composite</v>
      </c>
      <c r="C117" s="20" t="str">
        <f t="shared" si="55"/>
        <v>University</v>
      </c>
      <c r="D117" s="26" t="s">
        <v>132</v>
      </c>
      <c r="E117" s="11">
        <v>6</v>
      </c>
      <c r="F117">
        <v>61</v>
      </c>
      <c r="G117">
        <v>49</v>
      </c>
      <c r="H117" s="16">
        <f t="shared" si="35"/>
        <v>4.2928240740740746E-2</v>
      </c>
      <c r="I117" s="13">
        <f t="shared" ref="I117:I119" si="56">IF(H117="","",H117-H116)</f>
        <v>6.0185185185185203E-3</v>
      </c>
      <c r="J117" s="14">
        <f t="shared" si="50"/>
        <v>1</v>
      </c>
    </row>
    <row r="118" spans="1:10" x14ac:dyDescent="0.25">
      <c r="A118">
        <f t="shared" si="54"/>
        <v>29</v>
      </c>
      <c r="B118" s="20" t="str">
        <f t="shared" si="54"/>
        <v>Composite</v>
      </c>
      <c r="C118" s="20" t="str">
        <f t="shared" si="55"/>
        <v>University</v>
      </c>
      <c r="E118" s="11">
        <v>7</v>
      </c>
      <c r="F118">
        <v>70</v>
      </c>
      <c r="G118">
        <v>36</v>
      </c>
      <c r="H118" s="16">
        <f t="shared" si="35"/>
        <v>4.9027777777777774E-2</v>
      </c>
      <c r="I118" s="13">
        <f t="shared" si="56"/>
        <v>6.0995370370370283E-3</v>
      </c>
      <c r="J118" s="14">
        <f t="shared" si="50"/>
        <v>2</v>
      </c>
    </row>
    <row r="119" spans="1:10" x14ac:dyDescent="0.25">
      <c r="A119">
        <f t="shared" si="54"/>
        <v>29</v>
      </c>
      <c r="B119" s="20" t="str">
        <f t="shared" si="54"/>
        <v>Composite</v>
      </c>
      <c r="C119" s="20" t="str">
        <f t="shared" si="55"/>
        <v>University</v>
      </c>
      <c r="E119" s="11">
        <v>8</v>
      </c>
      <c r="F119">
        <v>79</v>
      </c>
      <c r="G119">
        <v>25</v>
      </c>
      <c r="H119" s="16">
        <f t="shared" si="35"/>
        <v>5.5150462962962971E-2</v>
      </c>
      <c r="I119" s="13">
        <f t="shared" si="56"/>
        <v>6.1226851851851963E-3</v>
      </c>
      <c r="J119" s="14">
        <f t="shared" si="50"/>
        <v>3</v>
      </c>
    </row>
    <row r="120" spans="1:10" x14ac:dyDescent="0.25">
      <c r="D120" s="27" t="s">
        <v>13</v>
      </c>
      <c r="E120" s="6"/>
      <c r="H120" s="12" t="str">
        <f t="shared" si="35"/>
        <v/>
      </c>
      <c r="I120" s="8"/>
      <c r="J120" s="8"/>
    </row>
    <row r="121" spans="1:10" x14ac:dyDescent="0.25">
      <c r="A121">
        <f>+A119+1</f>
        <v>30</v>
      </c>
      <c r="B121" s="10" t="str">
        <f>+B119</f>
        <v>Composite</v>
      </c>
      <c r="C121" s="20" t="s">
        <v>37</v>
      </c>
      <c r="D121" s="24"/>
      <c r="E121" s="11">
        <v>1</v>
      </c>
      <c r="H121" s="12" t="str">
        <f t="shared" si="35"/>
        <v/>
      </c>
      <c r="I121" s="13" t="str">
        <f>IF(H121="","",H121-H120)</f>
        <v/>
      </c>
      <c r="J121" s="14" t="str">
        <f>IF(I121="","",RANK(I121,$I$4:$I$301,1))</f>
        <v/>
      </c>
    </row>
    <row r="122" spans="1:10" x14ac:dyDescent="0.25">
      <c r="A122">
        <f>+A121</f>
        <v>30</v>
      </c>
      <c r="B122" s="20" t="str">
        <f>+B121</f>
        <v>Composite</v>
      </c>
      <c r="C122" s="20" t="str">
        <f>+C121</f>
        <v>University</v>
      </c>
      <c r="D122" s="24"/>
      <c r="E122" s="11">
        <v>2</v>
      </c>
      <c r="H122" s="12" t="str">
        <f t="shared" si="35"/>
        <v/>
      </c>
      <c r="I122" s="13" t="str">
        <f>IF(H122="","",H122-H121)</f>
        <v/>
      </c>
      <c r="J122" s="14" t="str">
        <f t="shared" ref="J122:J128" si="57">IF(I122="","",RANK(I122,$I$4:$I$301,1))</f>
        <v/>
      </c>
    </row>
    <row r="123" spans="1:10" x14ac:dyDescent="0.25">
      <c r="A123">
        <f t="shared" ref="A123:C128" si="58">+A122</f>
        <v>30</v>
      </c>
      <c r="B123" s="20" t="str">
        <f t="shared" si="58"/>
        <v>Composite</v>
      </c>
      <c r="C123" s="20" t="str">
        <f t="shared" si="58"/>
        <v>University</v>
      </c>
      <c r="D123" s="25"/>
      <c r="E123" s="11">
        <v>3</v>
      </c>
      <c r="H123" s="12" t="str">
        <f t="shared" si="35"/>
        <v/>
      </c>
      <c r="I123" s="13" t="str">
        <f>IF(H123="","",H123-H122)</f>
        <v/>
      </c>
      <c r="J123" s="14" t="str">
        <f t="shared" si="57"/>
        <v/>
      </c>
    </row>
    <row r="124" spans="1:10" x14ac:dyDescent="0.25">
      <c r="A124">
        <f t="shared" si="58"/>
        <v>30</v>
      </c>
      <c r="B124" s="20" t="str">
        <f t="shared" si="58"/>
        <v>Composite</v>
      </c>
      <c r="C124" s="20" t="str">
        <f t="shared" si="58"/>
        <v>University</v>
      </c>
      <c r="D124" s="25"/>
      <c r="E124" s="11">
        <v>4</v>
      </c>
      <c r="H124" s="12" t="str">
        <f t="shared" si="35"/>
        <v/>
      </c>
      <c r="I124" s="13" t="str">
        <f>IF(H124="","",H124-H123)</f>
        <v/>
      </c>
      <c r="J124" s="14" t="str">
        <f t="shared" si="57"/>
        <v/>
      </c>
    </row>
    <row r="125" spans="1:10" x14ac:dyDescent="0.25">
      <c r="A125">
        <f t="shared" si="58"/>
        <v>30</v>
      </c>
      <c r="B125" s="20" t="str">
        <f t="shared" si="58"/>
        <v>Composite</v>
      </c>
      <c r="C125" s="20" t="str">
        <f t="shared" si="58"/>
        <v>University</v>
      </c>
      <c r="D125" s="25"/>
      <c r="E125" s="11">
        <v>5</v>
      </c>
      <c r="H125" s="12" t="str">
        <f t="shared" si="35"/>
        <v/>
      </c>
      <c r="I125" s="13" t="str">
        <f>IF(H125="","",H125-H124)</f>
        <v/>
      </c>
      <c r="J125" s="14" t="str">
        <f t="shared" si="57"/>
        <v/>
      </c>
    </row>
    <row r="126" spans="1:10" x14ac:dyDescent="0.25">
      <c r="A126">
        <f t="shared" si="58"/>
        <v>30</v>
      </c>
      <c r="B126" s="20" t="str">
        <f t="shared" si="58"/>
        <v>Composite</v>
      </c>
      <c r="C126" s="20" t="str">
        <f t="shared" si="58"/>
        <v>University</v>
      </c>
      <c r="E126" s="11">
        <v>6</v>
      </c>
      <c r="H126" s="16" t="str">
        <f t="shared" si="35"/>
        <v/>
      </c>
      <c r="I126" s="13" t="str">
        <f t="shared" ref="I126:I128" si="59">IF(H126="","",H126-H125)</f>
        <v/>
      </c>
      <c r="J126" s="14" t="str">
        <f t="shared" si="57"/>
        <v/>
      </c>
    </row>
    <row r="127" spans="1:10" x14ac:dyDescent="0.25">
      <c r="A127">
        <f t="shared" si="58"/>
        <v>30</v>
      </c>
      <c r="B127" s="20" t="str">
        <f t="shared" si="58"/>
        <v>Composite</v>
      </c>
      <c r="C127" s="20" t="str">
        <f t="shared" si="58"/>
        <v>University</v>
      </c>
      <c r="E127" s="11">
        <v>7</v>
      </c>
      <c r="H127" s="16" t="str">
        <f t="shared" si="35"/>
        <v/>
      </c>
      <c r="I127" s="13" t="str">
        <f t="shared" si="59"/>
        <v/>
      </c>
      <c r="J127" s="14" t="str">
        <f t="shared" si="57"/>
        <v/>
      </c>
    </row>
    <row r="128" spans="1:10" x14ac:dyDescent="0.25">
      <c r="A128">
        <f t="shared" si="58"/>
        <v>30</v>
      </c>
      <c r="B128" s="20" t="str">
        <f t="shared" si="58"/>
        <v>Composite</v>
      </c>
      <c r="C128" s="20" t="str">
        <f t="shared" si="58"/>
        <v>University</v>
      </c>
      <c r="E128" s="11">
        <v>8</v>
      </c>
      <c r="H128" s="16" t="str">
        <f t="shared" si="35"/>
        <v/>
      </c>
      <c r="I128" s="13" t="str">
        <f t="shared" si="59"/>
        <v/>
      </c>
      <c r="J128" s="14" t="str">
        <f t="shared" si="57"/>
        <v/>
      </c>
    </row>
    <row r="129" spans="1:10" x14ac:dyDescent="0.25">
      <c r="D129" s="27" t="s">
        <v>13</v>
      </c>
      <c r="E129" s="6"/>
      <c r="H129" s="12" t="str">
        <f t="shared" si="35"/>
        <v/>
      </c>
      <c r="I129" s="8"/>
      <c r="J129" s="8"/>
    </row>
    <row r="130" spans="1:10" x14ac:dyDescent="0.25">
      <c r="A130">
        <f>+A128+1</f>
        <v>31</v>
      </c>
      <c r="B130" s="10" t="str">
        <f>+B128</f>
        <v>Composite</v>
      </c>
      <c r="C130" s="20" t="s">
        <v>37</v>
      </c>
      <c r="D130" s="24"/>
      <c r="E130" s="11">
        <v>1</v>
      </c>
      <c r="H130" s="12" t="str">
        <f t="shared" ref="H130:H193" si="60">IF(TIME(0,F130,G130)=0,"",TIME(0,F130,G130))</f>
        <v/>
      </c>
      <c r="I130" s="13" t="str">
        <f>IF(H130="","",H130-H129)</f>
        <v/>
      </c>
      <c r="J130" s="14" t="str">
        <f>IF(I130="","",RANK(I130,$I$4:$I$301,1))</f>
        <v/>
      </c>
    </row>
    <row r="131" spans="1:10" x14ac:dyDescent="0.25">
      <c r="A131">
        <f>+A130</f>
        <v>31</v>
      </c>
      <c r="B131" s="20" t="str">
        <f>+B130</f>
        <v>Composite</v>
      </c>
      <c r="C131" s="20" t="str">
        <f>+C130</f>
        <v>University</v>
      </c>
      <c r="D131" s="24"/>
      <c r="E131" s="11">
        <v>2</v>
      </c>
      <c r="H131" s="12" t="str">
        <f t="shared" si="60"/>
        <v/>
      </c>
      <c r="I131" s="13" t="str">
        <f>IF(H131="","",H131-H130)</f>
        <v/>
      </c>
      <c r="J131" s="14" t="str">
        <f t="shared" ref="J131:J137" si="61">IF(I131="","",RANK(I131,$I$4:$I$301,1))</f>
        <v/>
      </c>
    </row>
    <row r="132" spans="1:10" x14ac:dyDescent="0.25">
      <c r="A132">
        <f t="shared" ref="A132:B137" si="62">+A131</f>
        <v>31</v>
      </c>
      <c r="B132" s="20" t="str">
        <f t="shared" si="62"/>
        <v>Composite</v>
      </c>
      <c r="C132" s="20" t="str">
        <f t="shared" ref="C132:C137" si="63">+C131</f>
        <v>University</v>
      </c>
      <c r="D132" s="25"/>
      <c r="E132" s="11">
        <v>3</v>
      </c>
      <c r="H132" s="12" t="str">
        <f t="shared" si="60"/>
        <v/>
      </c>
      <c r="I132" s="13" t="str">
        <f>IF(H132="","",H132-H131)</f>
        <v/>
      </c>
      <c r="J132" s="14" t="str">
        <f t="shared" si="61"/>
        <v/>
      </c>
    </row>
    <row r="133" spans="1:10" x14ac:dyDescent="0.25">
      <c r="A133">
        <f t="shared" si="62"/>
        <v>31</v>
      </c>
      <c r="B133" s="20" t="str">
        <f t="shared" si="62"/>
        <v>Composite</v>
      </c>
      <c r="C133" s="20" t="str">
        <f t="shared" si="63"/>
        <v>University</v>
      </c>
      <c r="D133" s="25"/>
      <c r="E133" s="11">
        <v>4</v>
      </c>
      <c r="H133" s="12" t="str">
        <f t="shared" si="60"/>
        <v/>
      </c>
      <c r="I133" s="13" t="str">
        <f>IF(H133="","",H133-H132)</f>
        <v/>
      </c>
      <c r="J133" s="14" t="str">
        <f t="shared" si="61"/>
        <v/>
      </c>
    </row>
    <row r="134" spans="1:10" x14ac:dyDescent="0.25">
      <c r="A134">
        <f t="shared" si="62"/>
        <v>31</v>
      </c>
      <c r="B134" s="20" t="str">
        <f t="shared" si="62"/>
        <v>Composite</v>
      </c>
      <c r="C134" s="20" t="str">
        <f t="shared" si="63"/>
        <v>University</v>
      </c>
      <c r="D134" s="25"/>
      <c r="E134" s="11">
        <v>5</v>
      </c>
      <c r="H134" s="12" t="str">
        <f t="shared" si="60"/>
        <v/>
      </c>
      <c r="I134" s="13" t="str">
        <f>IF(H134="","",H134-H133)</f>
        <v/>
      </c>
      <c r="J134" s="14" t="str">
        <f t="shared" si="61"/>
        <v/>
      </c>
    </row>
    <row r="135" spans="1:10" x14ac:dyDescent="0.25">
      <c r="A135">
        <f t="shared" si="62"/>
        <v>31</v>
      </c>
      <c r="B135" s="20" t="str">
        <f t="shared" si="62"/>
        <v>Composite</v>
      </c>
      <c r="C135" s="20" t="str">
        <f t="shared" si="63"/>
        <v>University</v>
      </c>
      <c r="E135" s="11">
        <v>6</v>
      </c>
      <c r="H135" s="16" t="str">
        <f t="shared" si="60"/>
        <v/>
      </c>
      <c r="I135" s="13" t="str">
        <f t="shared" ref="I135:I137" si="64">IF(H135="","",H135-H134)</f>
        <v/>
      </c>
      <c r="J135" s="14" t="str">
        <f t="shared" si="61"/>
        <v/>
      </c>
    </row>
    <row r="136" spans="1:10" x14ac:dyDescent="0.25">
      <c r="A136">
        <f t="shared" si="62"/>
        <v>31</v>
      </c>
      <c r="B136" s="20" t="str">
        <f t="shared" si="62"/>
        <v>Composite</v>
      </c>
      <c r="C136" s="20" t="str">
        <f t="shared" si="63"/>
        <v>University</v>
      </c>
      <c r="E136" s="11">
        <v>7</v>
      </c>
      <c r="H136" s="16" t="str">
        <f t="shared" si="60"/>
        <v/>
      </c>
      <c r="I136" s="13" t="str">
        <f t="shared" si="64"/>
        <v/>
      </c>
      <c r="J136" s="14" t="str">
        <f t="shared" si="61"/>
        <v/>
      </c>
    </row>
    <row r="137" spans="1:10" x14ac:dyDescent="0.25">
      <c r="A137">
        <f t="shared" si="62"/>
        <v>31</v>
      </c>
      <c r="B137" s="20" t="str">
        <f t="shared" si="62"/>
        <v>Composite</v>
      </c>
      <c r="C137" s="20" t="str">
        <f t="shared" si="63"/>
        <v>University</v>
      </c>
      <c r="E137" s="11">
        <v>8</v>
      </c>
      <c r="H137" s="16" t="str">
        <f t="shared" si="60"/>
        <v/>
      </c>
      <c r="I137" s="13" t="str">
        <f t="shared" si="64"/>
        <v/>
      </c>
      <c r="J137" s="14" t="str">
        <f t="shared" si="61"/>
        <v/>
      </c>
    </row>
    <row r="138" spans="1:10" x14ac:dyDescent="0.25">
      <c r="D138" s="27" t="s">
        <v>13</v>
      </c>
      <c r="E138" s="6"/>
      <c r="H138" s="12" t="str">
        <f t="shared" si="60"/>
        <v/>
      </c>
      <c r="I138" s="8"/>
      <c r="J138" s="8"/>
    </row>
    <row r="139" spans="1:10" x14ac:dyDescent="0.25">
      <c r="A139">
        <f>+A137+1</f>
        <v>32</v>
      </c>
      <c r="B139" s="10" t="str">
        <f>+B137</f>
        <v>Composite</v>
      </c>
      <c r="C139" s="20" t="s">
        <v>37</v>
      </c>
      <c r="D139" s="24"/>
      <c r="E139" s="11">
        <v>1</v>
      </c>
      <c r="H139" s="12" t="str">
        <f t="shared" si="60"/>
        <v/>
      </c>
      <c r="I139" s="13" t="str">
        <f>IF(H139="","",H139-H138)</f>
        <v/>
      </c>
      <c r="J139" s="14" t="str">
        <f>IF(I139="","",RANK(I139,$I$4:$I$301,1))</f>
        <v/>
      </c>
    </row>
    <row r="140" spans="1:10" x14ac:dyDescent="0.25">
      <c r="A140">
        <f>+A139</f>
        <v>32</v>
      </c>
      <c r="B140" s="20" t="str">
        <f>+B139</f>
        <v>Composite</v>
      </c>
      <c r="C140" s="20" t="str">
        <f>+C139</f>
        <v>University</v>
      </c>
      <c r="D140" s="24"/>
      <c r="E140" s="11">
        <v>2</v>
      </c>
      <c r="H140" s="12" t="str">
        <f t="shared" si="60"/>
        <v/>
      </c>
      <c r="I140" s="13" t="str">
        <f>IF(H140="","",H140-H139)</f>
        <v/>
      </c>
      <c r="J140" s="14" t="str">
        <f t="shared" ref="J140:J146" si="65">IF(I140="","",RANK(I140,$I$4:$I$301,1))</f>
        <v/>
      </c>
    </row>
    <row r="141" spans="1:10" x14ac:dyDescent="0.25">
      <c r="A141">
        <f t="shared" ref="A141:B146" si="66">+A140</f>
        <v>32</v>
      </c>
      <c r="B141" s="20" t="str">
        <f t="shared" si="66"/>
        <v>Composite</v>
      </c>
      <c r="C141" s="20" t="str">
        <f t="shared" ref="C141:C146" si="67">+C140</f>
        <v>University</v>
      </c>
      <c r="D141" s="25"/>
      <c r="E141" s="11">
        <v>3</v>
      </c>
      <c r="H141" s="12" t="str">
        <f t="shared" si="60"/>
        <v/>
      </c>
      <c r="I141" s="13" t="str">
        <f>IF(H141="","",H141-H140)</f>
        <v/>
      </c>
      <c r="J141" s="14" t="str">
        <f t="shared" si="65"/>
        <v/>
      </c>
    </row>
    <row r="142" spans="1:10" x14ac:dyDescent="0.25">
      <c r="A142">
        <f t="shared" si="66"/>
        <v>32</v>
      </c>
      <c r="B142" s="20" t="str">
        <f t="shared" si="66"/>
        <v>Composite</v>
      </c>
      <c r="C142" s="20" t="str">
        <f t="shared" si="67"/>
        <v>University</v>
      </c>
      <c r="D142" s="25"/>
      <c r="E142" s="11">
        <v>4</v>
      </c>
      <c r="H142" s="12" t="str">
        <f t="shared" si="60"/>
        <v/>
      </c>
      <c r="I142" s="13" t="str">
        <f>IF(H142="","",H142-H141)</f>
        <v/>
      </c>
      <c r="J142" s="14" t="str">
        <f t="shared" si="65"/>
        <v/>
      </c>
    </row>
    <row r="143" spans="1:10" x14ac:dyDescent="0.25">
      <c r="A143">
        <f t="shared" si="66"/>
        <v>32</v>
      </c>
      <c r="B143" s="20" t="str">
        <f t="shared" si="66"/>
        <v>Composite</v>
      </c>
      <c r="C143" s="20" t="str">
        <f t="shared" si="67"/>
        <v>University</v>
      </c>
      <c r="D143" s="25"/>
      <c r="E143" s="11">
        <v>5</v>
      </c>
      <c r="H143" s="12" t="str">
        <f t="shared" si="60"/>
        <v/>
      </c>
      <c r="I143" s="13" t="str">
        <f>IF(H143="","",H143-H142)</f>
        <v/>
      </c>
      <c r="J143" s="14" t="str">
        <f t="shared" si="65"/>
        <v/>
      </c>
    </row>
    <row r="144" spans="1:10" x14ac:dyDescent="0.25">
      <c r="A144">
        <f t="shared" si="66"/>
        <v>32</v>
      </c>
      <c r="B144" s="20" t="str">
        <f t="shared" si="66"/>
        <v>Composite</v>
      </c>
      <c r="C144" s="20" t="str">
        <f t="shared" si="67"/>
        <v>University</v>
      </c>
      <c r="E144" s="11">
        <v>6</v>
      </c>
      <c r="H144" s="16" t="str">
        <f t="shared" si="60"/>
        <v/>
      </c>
      <c r="I144" s="13" t="str">
        <f t="shared" ref="I144:I146" si="68">IF(H144="","",H144-H143)</f>
        <v/>
      </c>
      <c r="J144" s="14" t="str">
        <f t="shared" si="65"/>
        <v/>
      </c>
    </row>
    <row r="145" spans="1:10" x14ac:dyDescent="0.25">
      <c r="A145">
        <f t="shared" si="66"/>
        <v>32</v>
      </c>
      <c r="B145" s="20" t="str">
        <f t="shared" si="66"/>
        <v>Composite</v>
      </c>
      <c r="C145" s="20" t="str">
        <f t="shared" si="67"/>
        <v>University</v>
      </c>
      <c r="E145" s="11">
        <v>7</v>
      </c>
      <c r="H145" s="16" t="str">
        <f t="shared" si="60"/>
        <v/>
      </c>
      <c r="I145" s="13" t="str">
        <f t="shared" si="68"/>
        <v/>
      </c>
      <c r="J145" s="14" t="str">
        <f t="shared" si="65"/>
        <v/>
      </c>
    </row>
    <row r="146" spans="1:10" x14ac:dyDescent="0.25">
      <c r="A146">
        <f t="shared" si="66"/>
        <v>32</v>
      </c>
      <c r="B146" s="20" t="str">
        <f t="shared" si="66"/>
        <v>Composite</v>
      </c>
      <c r="C146" s="20" t="str">
        <f t="shared" si="67"/>
        <v>University</v>
      </c>
      <c r="E146" s="11">
        <v>8</v>
      </c>
      <c r="H146" s="16" t="str">
        <f t="shared" si="60"/>
        <v/>
      </c>
      <c r="I146" s="13" t="str">
        <f t="shared" si="68"/>
        <v/>
      </c>
      <c r="J146" s="14" t="str">
        <f t="shared" si="65"/>
        <v/>
      </c>
    </row>
    <row r="147" spans="1:10" x14ac:dyDescent="0.25">
      <c r="D147" s="27" t="s">
        <v>13</v>
      </c>
      <c r="E147" s="6"/>
      <c r="H147" s="12" t="str">
        <f t="shared" si="60"/>
        <v/>
      </c>
      <c r="I147" s="8"/>
      <c r="J147" s="8"/>
    </row>
    <row r="148" spans="1:10" x14ac:dyDescent="0.25">
      <c r="A148">
        <f>+A146+1</f>
        <v>33</v>
      </c>
      <c r="B148" s="10" t="str">
        <f>+B146</f>
        <v>Composite</v>
      </c>
      <c r="C148" s="20" t="s">
        <v>37</v>
      </c>
      <c r="D148" s="24"/>
      <c r="E148" s="11">
        <v>1</v>
      </c>
      <c r="H148" s="12" t="str">
        <f t="shared" si="60"/>
        <v/>
      </c>
      <c r="I148" s="13" t="str">
        <f>IF(H148="","",H148-H147)</f>
        <v/>
      </c>
      <c r="J148" s="14" t="str">
        <f>IF(I148="","",RANK(I148,$I$4:$I$301,1))</f>
        <v/>
      </c>
    </row>
    <row r="149" spans="1:10" x14ac:dyDescent="0.25">
      <c r="A149">
        <f>+A148</f>
        <v>33</v>
      </c>
      <c r="B149" s="20" t="str">
        <f>+B148</f>
        <v>Composite</v>
      </c>
      <c r="C149" s="20" t="str">
        <f>+C148</f>
        <v>University</v>
      </c>
      <c r="D149" s="24"/>
      <c r="E149" s="11">
        <v>2</v>
      </c>
      <c r="H149" s="12" t="str">
        <f t="shared" si="60"/>
        <v/>
      </c>
      <c r="I149" s="13" t="str">
        <f>IF(H149="","",H149-H148)</f>
        <v/>
      </c>
      <c r="J149" s="14" t="str">
        <f t="shared" ref="J149:J155" si="69">IF(I149="","",RANK(I149,$I$4:$I$301,1))</f>
        <v/>
      </c>
    </row>
    <row r="150" spans="1:10" x14ac:dyDescent="0.25">
      <c r="A150">
        <f t="shared" ref="A150:B155" si="70">+A149</f>
        <v>33</v>
      </c>
      <c r="B150" s="20" t="str">
        <f t="shared" si="70"/>
        <v>Composite</v>
      </c>
      <c r="C150" s="20" t="str">
        <f t="shared" ref="C150:C155" si="71">+C149</f>
        <v>University</v>
      </c>
      <c r="D150" s="25"/>
      <c r="E150" s="11">
        <v>3</v>
      </c>
      <c r="H150" s="12" t="str">
        <f t="shared" si="60"/>
        <v/>
      </c>
      <c r="I150" s="13" t="str">
        <f>IF(H150="","",H150-H149)</f>
        <v/>
      </c>
      <c r="J150" s="14" t="str">
        <f t="shared" si="69"/>
        <v/>
      </c>
    </row>
    <row r="151" spans="1:10" x14ac:dyDescent="0.25">
      <c r="A151">
        <f t="shared" si="70"/>
        <v>33</v>
      </c>
      <c r="B151" s="20" t="str">
        <f t="shared" si="70"/>
        <v>Composite</v>
      </c>
      <c r="C151" s="20" t="str">
        <f t="shared" si="71"/>
        <v>University</v>
      </c>
      <c r="D151" s="25"/>
      <c r="E151" s="11">
        <v>4</v>
      </c>
      <c r="H151" s="12" t="str">
        <f t="shared" si="60"/>
        <v/>
      </c>
      <c r="I151" s="13" t="str">
        <f>IF(H151="","",H151-H150)</f>
        <v/>
      </c>
      <c r="J151" s="14" t="str">
        <f t="shared" si="69"/>
        <v/>
      </c>
    </row>
    <row r="152" spans="1:10" x14ac:dyDescent="0.25">
      <c r="A152">
        <f t="shared" si="70"/>
        <v>33</v>
      </c>
      <c r="B152" s="20" t="str">
        <f t="shared" si="70"/>
        <v>Composite</v>
      </c>
      <c r="C152" s="20" t="str">
        <f t="shared" si="71"/>
        <v>University</v>
      </c>
      <c r="D152" s="25"/>
      <c r="E152" s="11">
        <v>5</v>
      </c>
      <c r="H152" s="12" t="str">
        <f t="shared" si="60"/>
        <v/>
      </c>
      <c r="I152" s="13" t="str">
        <f>IF(H152="","",H152-H151)</f>
        <v/>
      </c>
      <c r="J152" s="14" t="str">
        <f t="shared" si="69"/>
        <v/>
      </c>
    </row>
    <row r="153" spans="1:10" x14ac:dyDescent="0.25">
      <c r="A153">
        <f t="shared" si="70"/>
        <v>33</v>
      </c>
      <c r="B153" s="20" t="str">
        <f t="shared" si="70"/>
        <v>Composite</v>
      </c>
      <c r="C153" s="20" t="str">
        <f t="shared" si="71"/>
        <v>University</v>
      </c>
      <c r="E153" s="11">
        <v>6</v>
      </c>
      <c r="H153" s="16" t="str">
        <f t="shared" si="60"/>
        <v/>
      </c>
      <c r="I153" s="13" t="str">
        <f t="shared" ref="I153:I155" si="72">IF(H153="","",H153-H152)</f>
        <v/>
      </c>
      <c r="J153" s="14" t="str">
        <f t="shared" si="69"/>
        <v/>
      </c>
    </row>
    <row r="154" spans="1:10" x14ac:dyDescent="0.25">
      <c r="A154">
        <f t="shared" si="70"/>
        <v>33</v>
      </c>
      <c r="B154" s="20" t="str">
        <f t="shared" si="70"/>
        <v>Composite</v>
      </c>
      <c r="C154" s="20" t="str">
        <f t="shared" si="71"/>
        <v>University</v>
      </c>
      <c r="E154" s="11">
        <v>7</v>
      </c>
      <c r="H154" s="16" t="str">
        <f t="shared" si="60"/>
        <v/>
      </c>
      <c r="I154" s="13" t="str">
        <f t="shared" si="72"/>
        <v/>
      </c>
      <c r="J154" s="14" t="str">
        <f t="shared" si="69"/>
        <v/>
      </c>
    </row>
    <row r="155" spans="1:10" x14ac:dyDescent="0.25">
      <c r="A155">
        <f t="shared" si="70"/>
        <v>33</v>
      </c>
      <c r="B155" s="20" t="str">
        <f t="shared" si="70"/>
        <v>Composite</v>
      </c>
      <c r="C155" s="20" t="str">
        <f t="shared" si="71"/>
        <v>University</v>
      </c>
      <c r="E155" s="11">
        <v>8</v>
      </c>
      <c r="H155" s="16" t="str">
        <f t="shared" si="60"/>
        <v/>
      </c>
      <c r="I155" s="13" t="str">
        <f t="shared" si="72"/>
        <v/>
      </c>
      <c r="J155" s="14" t="str">
        <f t="shared" si="69"/>
        <v/>
      </c>
    </row>
    <row r="156" spans="1:10" x14ac:dyDescent="0.25">
      <c r="D156" s="27" t="s">
        <v>13</v>
      </c>
      <c r="E156" s="6"/>
      <c r="H156" s="12" t="str">
        <f t="shared" si="60"/>
        <v/>
      </c>
      <c r="I156" s="8"/>
      <c r="J156" s="8"/>
    </row>
    <row r="157" spans="1:10" x14ac:dyDescent="0.25">
      <c r="A157">
        <f>+A155+1</f>
        <v>34</v>
      </c>
      <c r="B157" s="10" t="str">
        <f>+B155</f>
        <v>Composite</v>
      </c>
      <c r="C157" s="20" t="s">
        <v>37</v>
      </c>
      <c r="D157" s="24"/>
      <c r="E157" s="11">
        <v>1</v>
      </c>
      <c r="H157" s="12" t="str">
        <f t="shared" si="60"/>
        <v/>
      </c>
      <c r="I157" s="13" t="str">
        <f>IF(H157="","",H157-H156)</f>
        <v/>
      </c>
      <c r="J157" s="14" t="str">
        <f>IF(I157="","",RANK(I157,$I$4:$I$301,1))</f>
        <v/>
      </c>
    </row>
    <row r="158" spans="1:10" x14ac:dyDescent="0.25">
      <c r="A158">
        <f>+A157</f>
        <v>34</v>
      </c>
      <c r="B158" s="20" t="str">
        <f>+B157</f>
        <v>Composite</v>
      </c>
      <c r="C158" s="20" t="str">
        <f>+C157</f>
        <v>University</v>
      </c>
      <c r="D158" s="24"/>
      <c r="E158" s="11">
        <v>2</v>
      </c>
      <c r="H158" s="12" t="str">
        <f t="shared" si="60"/>
        <v/>
      </c>
      <c r="I158" s="13" t="str">
        <f>IF(H158="","",H158-H157)</f>
        <v/>
      </c>
      <c r="J158" s="14" t="str">
        <f t="shared" ref="J158:J164" si="73">IF(I158="","",RANK(I158,$I$4:$I$301,1))</f>
        <v/>
      </c>
    </row>
    <row r="159" spans="1:10" x14ac:dyDescent="0.25">
      <c r="A159">
        <f t="shared" ref="A159:B164" si="74">+A158</f>
        <v>34</v>
      </c>
      <c r="B159" s="20" t="str">
        <f t="shared" si="74"/>
        <v>Composite</v>
      </c>
      <c r="C159" s="20" t="str">
        <f t="shared" ref="C159:C164" si="75">+C158</f>
        <v>University</v>
      </c>
      <c r="D159" s="25"/>
      <c r="E159" s="11">
        <v>3</v>
      </c>
      <c r="H159" s="12" t="str">
        <f t="shared" si="60"/>
        <v/>
      </c>
      <c r="I159" s="13" t="str">
        <f>IF(H159="","",H159-H158)</f>
        <v/>
      </c>
      <c r="J159" s="14" t="str">
        <f t="shared" si="73"/>
        <v/>
      </c>
    </row>
    <row r="160" spans="1:10" x14ac:dyDescent="0.25">
      <c r="A160">
        <f t="shared" si="74"/>
        <v>34</v>
      </c>
      <c r="B160" s="20" t="str">
        <f t="shared" si="74"/>
        <v>Composite</v>
      </c>
      <c r="C160" s="20" t="str">
        <f t="shared" si="75"/>
        <v>University</v>
      </c>
      <c r="D160" s="25"/>
      <c r="E160" s="11">
        <v>4</v>
      </c>
      <c r="H160" s="12" t="str">
        <f t="shared" si="60"/>
        <v/>
      </c>
      <c r="I160" s="13" t="str">
        <f>IF(H160="","",H160-H159)</f>
        <v/>
      </c>
      <c r="J160" s="14" t="str">
        <f t="shared" si="73"/>
        <v/>
      </c>
    </row>
    <row r="161" spans="1:10" x14ac:dyDescent="0.25">
      <c r="A161">
        <f t="shared" si="74"/>
        <v>34</v>
      </c>
      <c r="B161" s="20" t="str">
        <f t="shared" si="74"/>
        <v>Composite</v>
      </c>
      <c r="C161" s="20" t="str">
        <f t="shared" si="75"/>
        <v>University</v>
      </c>
      <c r="D161" s="25"/>
      <c r="E161" s="11">
        <v>5</v>
      </c>
      <c r="H161" s="12" t="str">
        <f t="shared" si="60"/>
        <v/>
      </c>
      <c r="I161" s="13" t="str">
        <f>IF(H161="","",H161-H160)</f>
        <v/>
      </c>
      <c r="J161" s="14" t="str">
        <f t="shared" si="73"/>
        <v/>
      </c>
    </row>
    <row r="162" spans="1:10" x14ac:dyDescent="0.25">
      <c r="A162">
        <f t="shared" si="74"/>
        <v>34</v>
      </c>
      <c r="B162" s="20" t="str">
        <f t="shared" si="74"/>
        <v>Composite</v>
      </c>
      <c r="C162" s="20" t="str">
        <f t="shared" si="75"/>
        <v>University</v>
      </c>
      <c r="E162" s="11">
        <v>6</v>
      </c>
      <c r="H162" s="16" t="str">
        <f t="shared" si="60"/>
        <v/>
      </c>
      <c r="I162" s="13" t="str">
        <f t="shared" ref="I162:I164" si="76">IF(H162="","",H162-H161)</f>
        <v/>
      </c>
      <c r="J162" s="14" t="str">
        <f t="shared" si="73"/>
        <v/>
      </c>
    </row>
    <row r="163" spans="1:10" x14ac:dyDescent="0.25">
      <c r="A163">
        <f t="shared" si="74"/>
        <v>34</v>
      </c>
      <c r="B163" s="20" t="str">
        <f t="shared" si="74"/>
        <v>Composite</v>
      </c>
      <c r="C163" s="20" t="str">
        <f t="shared" si="75"/>
        <v>University</v>
      </c>
      <c r="E163" s="11">
        <v>7</v>
      </c>
      <c r="H163" s="16" t="str">
        <f t="shared" si="60"/>
        <v/>
      </c>
      <c r="I163" s="13" t="str">
        <f t="shared" si="76"/>
        <v/>
      </c>
      <c r="J163" s="14" t="str">
        <f t="shared" si="73"/>
        <v/>
      </c>
    </row>
    <row r="164" spans="1:10" x14ac:dyDescent="0.25">
      <c r="A164">
        <f t="shared" si="74"/>
        <v>34</v>
      </c>
      <c r="B164" s="20" t="str">
        <f t="shared" si="74"/>
        <v>Composite</v>
      </c>
      <c r="C164" s="20" t="str">
        <f t="shared" si="75"/>
        <v>University</v>
      </c>
      <c r="E164" s="11">
        <v>8</v>
      </c>
      <c r="H164" s="16" t="str">
        <f t="shared" si="60"/>
        <v/>
      </c>
      <c r="I164" s="13" t="str">
        <f t="shared" si="76"/>
        <v/>
      </c>
      <c r="J164" s="14" t="str">
        <f t="shared" si="73"/>
        <v/>
      </c>
    </row>
    <row r="165" spans="1:10" x14ac:dyDescent="0.25">
      <c r="D165" s="27" t="s">
        <v>13</v>
      </c>
      <c r="E165" s="6"/>
      <c r="H165" s="12" t="str">
        <f t="shared" si="60"/>
        <v/>
      </c>
      <c r="I165" s="8"/>
      <c r="J165" s="8"/>
    </row>
    <row r="166" spans="1:10" x14ac:dyDescent="0.25">
      <c r="A166">
        <f>+A164+1</f>
        <v>35</v>
      </c>
      <c r="B166" s="10" t="str">
        <f>+B164</f>
        <v>Composite</v>
      </c>
      <c r="C166" s="20" t="s">
        <v>37</v>
      </c>
      <c r="D166" s="24"/>
      <c r="E166" s="11">
        <v>1</v>
      </c>
      <c r="H166" s="12" t="str">
        <f t="shared" si="60"/>
        <v/>
      </c>
      <c r="I166" s="13" t="str">
        <f>IF(H166="","",H166-H165)</f>
        <v/>
      </c>
      <c r="J166" s="14" t="str">
        <f>IF(I166="","",RANK(I166,$I$4:$I$301,1))</f>
        <v/>
      </c>
    </row>
    <row r="167" spans="1:10" x14ac:dyDescent="0.25">
      <c r="A167">
        <f>+A166</f>
        <v>35</v>
      </c>
      <c r="B167" s="20" t="str">
        <f>+B166</f>
        <v>Composite</v>
      </c>
      <c r="C167" s="20" t="str">
        <f>+C166</f>
        <v>University</v>
      </c>
      <c r="D167" s="24"/>
      <c r="E167" s="11">
        <v>2</v>
      </c>
      <c r="H167" s="12" t="str">
        <f t="shared" si="60"/>
        <v/>
      </c>
      <c r="I167" s="13" t="str">
        <f>IF(H167="","",H167-H166)</f>
        <v/>
      </c>
      <c r="J167" s="14" t="str">
        <f t="shared" ref="J167:J173" si="77">IF(I167="","",RANK(I167,$I$4:$I$301,1))</f>
        <v/>
      </c>
    </row>
    <row r="168" spans="1:10" x14ac:dyDescent="0.25">
      <c r="A168">
        <f t="shared" ref="A168:B173" si="78">+A167</f>
        <v>35</v>
      </c>
      <c r="B168" s="20" t="str">
        <f t="shared" si="78"/>
        <v>Composite</v>
      </c>
      <c r="C168" s="20" t="str">
        <f t="shared" ref="C168:C173" si="79">+C167</f>
        <v>University</v>
      </c>
      <c r="D168" s="25"/>
      <c r="E168" s="11">
        <v>3</v>
      </c>
      <c r="H168" s="12" t="str">
        <f t="shared" si="60"/>
        <v/>
      </c>
      <c r="I168" s="13" t="str">
        <f>IF(H168="","",H168-H167)</f>
        <v/>
      </c>
      <c r="J168" s="14" t="str">
        <f t="shared" si="77"/>
        <v/>
      </c>
    </row>
    <row r="169" spans="1:10" x14ac:dyDescent="0.25">
      <c r="A169">
        <f t="shared" si="78"/>
        <v>35</v>
      </c>
      <c r="B169" s="20" t="str">
        <f t="shared" si="78"/>
        <v>Composite</v>
      </c>
      <c r="C169" s="20" t="str">
        <f t="shared" si="79"/>
        <v>University</v>
      </c>
      <c r="D169" s="25"/>
      <c r="E169" s="11">
        <v>4</v>
      </c>
      <c r="H169" s="12" t="str">
        <f t="shared" si="60"/>
        <v/>
      </c>
      <c r="I169" s="13" t="str">
        <f>IF(H169="","",H169-H168)</f>
        <v/>
      </c>
      <c r="J169" s="14" t="str">
        <f t="shared" si="77"/>
        <v/>
      </c>
    </row>
    <row r="170" spans="1:10" x14ac:dyDescent="0.25">
      <c r="A170">
        <f t="shared" si="78"/>
        <v>35</v>
      </c>
      <c r="B170" s="20" t="str">
        <f t="shared" si="78"/>
        <v>Composite</v>
      </c>
      <c r="C170" s="20" t="str">
        <f t="shared" si="79"/>
        <v>University</v>
      </c>
      <c r="D170" s="25"/>
      <c r="E170" s="11">
        <v>5</v>
      </c>
      <c r="H170" s="12" t="str">
        <f t="shared" si="60"/>
        <v/>
      </c>
      <c r="I170" s="13" t="str">
        <f>IF(H170="","",H170-H169)</f>
        <v/>
      </c>
      <c r="J170" s="14" t="str">
        <f t="shared" si="77"/>
        <v/>
      </c>
    </row>
    <row r="171" spans="1:10" x14ac:dyDescent="0.25">
      <c r="A171">
        <f t="shared" si="78"/>
        <v>35</v>
      </c>
      <c r="B171" s="20" t="str">
        <f t="shared" si="78"/>
        <v>Composite</v>
      </c>
      <c r="C171" s="20" t="str">
        <f t="shared" si="79"/>
        <v>University</v>
      </c>
      <c r="E171" s="11">
        <v>6</v>
      </c>
      <c r="H171" s="16" t="str">
        <f t="shared" si="60"/>
        <v/>
      </c>
      <c r="I171" s="13" t="str">
        <f t="shared" ref="I171:I173" si="80">IF(H171="","",H171-H170)</f>
        <v/>
      </c>
      <c r="J171" s="14" t="str">
        <f t="shared" si="77"/>
        <v/>
      </c>
    </row>
    <row r="172" spans="1:10" x14ac:dyDescent="0.25">
      <c r="A172">
        <f t="shared" si="78"/>
        <v>35</v>
      </c>
      <c r="B172" s="20" t="str">
        <f t="shared" si="78"/>
        <v>Composite</v>
      </c>
      <c r="C172" s="20" t="str">
        <f t="shared" si="79"/>
        <v>University</v>
      </c>
      <c r="E172" s="11">
        <v>7</v>
      </c>
      <c r="H172" s="16" t="str">
        <f t="shared" si="60"/>
        <v/>
      </c>
      <c r="I172" s="13" t="str">
        <f t="shared" si="80"/>
        <v/>
      </c>
      <c r="J172" s="14" t="str">
        <f t="shared" si="77"/>
        <v/>
      </c>
    </row>
    <row r="173" spans="1:10" x14ac:dyDescent="0.25">
      <c r="A173">
        <f t="shared" si="78"/>
        <v>35</v>
      </c>
      <c r="B173" s="20" t="str">
        <f t="shared" si="78"/>
        <v>Composite</v>
      </c>
      <c r="C173" s="20" t="str">
        <f t="shared" si="79"/>
        <v>University</v>
      </c>
      <c r="E173" s="11">
        <v>8</v>
      </c>
      <c r="H173" s="16" t="str">
        <f t="shared" si="60"/>
        <v/>
      </c>
      <c r="I173" s="13" t="str">
        <f t="shared" si="80"/>
        <v/>
      </c>
      <c r="J173" s="14" t="str">
        <f t="shared" si="77"/>
        <v/>
      </c>
    </row>
    <row r="174" spans="1:10" x14ac:dyDescent="0.25">
      <c r="D174" s="27" t="s">
        <v>13</v>
      </c>
      <c r="E174" s="6"/>
      <c r="H174" s="12" t="str">
        <f t="shared" si="60"/>
        <v/>
      </c>
      <c r="I174" s="8"/>
      <c r="J174" s="8"/>
    </row>
    <row r="175" spans="1:10" x14ac:dyDescent="0.25">
      <c r="A175">
        <f>+A173+1</f>
        <v>36</v>
      </c>
      <c r="B175" s="10" t="str">
        <f>+B173</f>
        <v>Composite</v>
      </c>
      <c r="C175" s="20" t="s">
        <v>37</v>
      </c>
      <c r="D175" s="24"/>
      <c r="E175" s="11">
        <v>1</v>
      </c>
      <c r="H175" s="12" t="str">
        <f t="shared" si="60"/>
        <v/>
      </c>
      <c r="I175" s="13" t="str">
        <f>IF(H175="","",H175-H174)</f>
        <v/>
      </c>
      <c r="J175" s="14" t="str">
        <f>IF(I175="","",RANK(I175,$I$4:$I$301,1))</f>
        <v/>
      </c>
    </row>
    <row r="176" spans="1:10" x14ac:dyDescent="0.25">
      <c r="A176">
        <f>+A175</f>
        <v>36</v>
      </c>
      <c r="B176" s="20" t="str">
        <f>+B175</f>
        <v>Composite</v>
      </c>
      <c r="C176" s="20" t="str">
        <f>+C175</f>
        <v>University</v>
      </c>
      <c r="D176" s="24"/>
      <c r="E176" s="11">
        <v>2</v>
      </c>
      <c r="H176" s="12" t="str">
        <f t="shared" si="60"/>
        <v/>
      </c>
      <c r="I176" s="13" t="str">
        <f>IF(H176="","",H176-H175)</f>
        <v/>
      </c>
      <c r="J176" s="14" t="str">
        <f t="shared" ref="J176:J182" si="81">IF(I176="","",RANK(I176,$I$4:$I$301,1))</f>
        <v/>
      </c>
    </row>
    <row r="177" spans="1:10" x14ac:dyDescent="0.25">
      <c r="A177">
        <f t="shared" ref="A177:B182" si="82">+A176</f>
        <v>36</v>
      </c>
      <c r="B177" s="20" t="str">
        <f t="shared" si="82"/>
        <v>Composite</v>
      </c>
      <c r="C177" s="20" t="str">
        <f t="shared" ref="C177:C182" si="83">+C176</f>
        <v>University</v>
      </c>
      <c r="D177" s="25"/>
      <c r="E177" s="11">
        <v>3</v>
      </c>
      <c r="H177" s="12" t="str">
        <f t="shared" si="60"/>
        <v/>
      </c>
      <c r="I177" s="13" t="str">
        <f>IF(H177="","",H177-H176)</f>
        <v/>
      </c>
      <c r="J177" s="14" t="str">
        <f t="shared" si="81"/>
        <v/>
      </c>
    </row>
    <row r="178" spans="1:10" x14ac:dyDescent="0.25">
      <c r="A178">
        <f t="shared" si="82"/>
        <v>36</v>
      </c>
      <c r="B178" s="20" t="str">
        <f t="shared" si="82"/>
        <v>Composite</v>
      </c>
      <c r="C178" s="20" t="str">
        <f t="shared" si="83"/>
        <v>University</v>
      </c>
      <c r="D178" s="25"/>
      <c r="E178" s="11">
        <v>4</v>
      </c>
      <c r="H178" s="12" t="str">
        <f t="shared" si="60"/>
        <v/>
      </c>
      <c r="I178" s="13" t="str">
        <f>IF(H178="","",H178-H177)</f>
        <v/>
      </c>
      <c r="J178" s="14" t="str">
        <f t="shared" si="81"/>
        <v/>
      </c>
    </row>
    <row r="179" spans="1:10" x14ac:dyDescent="0.25">
      <c r="A179">
        <f t="shared" si="82"/>
        <v>36</v>
      </c>
      <c r="B179" s="20" t="str">
        <f t="shared" si="82"/>
        <v>Composite</v>
      </c>
      <c r="C179" s="20" t="str">
        <f t="shared" si="83"/>
        <v>University</v>
      </c>
      <c r="D179" s="25"/>
      <c r="E179" s="11">
        <v>5</v>
      </c>
      <c r="H179" s="12" t="str">
        <f t="shared" si="60"/>
        <v/>
      </c>
      <c r="I179" s="13" t="str">
        <f>IF(H179="","",H179-H178)</f>
        <v/>
      </c>
      <c r="J179" s="14" t="str">
        <f t="shared" si="81"/>
        <v/>
      </c>
    </row>
    <row r="180" spans="1:10" x14ac:dyDescent="0.25">
      <c r="A180">
        <f t="shared" si="82"/>
        <v>36</v>
      </c>
      <c r="B180" s="20" t="str">
        <f t="shared" si="82"/>
        <v>Composite</v>
      </c>
      <c r="C180" s="20" t="str">
        <f t="shared" si="83"/>
        <v>University</v>
      </c>
      <c r="E180" s="11">
        <v>6</v>
      </c>
      <c r="H180" s="16" t="str">
        <f t="shared" si="60"/>
        <v/>
      </c>
      <c r="I180" s="13" t="str">
        <f t="shared" ref="I180:I182" si="84">IF(H180="","",H180-H179)</f>
        <v/>
      </c>
      <c r="J180" s="14" t="str">
        <f t="shared" si="81"/>
        <v/>
      </c>
    </row>
    <row r="181" spans="1:10" x14ac:dyDescent="0.25">
      <c r="A181">
        <f t="shared" si="82"/>
        <v>36</v>
      </c>
      <c r="B181" s="20" t="str">
        <f t="shared" si="82"/>
        <v>Composite</v>
      </c>
      <c r="C181" s="20" t="str">
        <f t="shared" si="83"/>
        <v>University</v>
      </c>
      <c r="E181" s="11">
        <v>7</v>
      </c>
      <c r="H181" s="16" t="str">
        <f t="shared" si="60"/>
        <v/>
      </c>
      <c r="I181" s="13" t="str">
        <f t="shared" si="84"/>
        <v/>
      </c>
      <c r="J181" s="14" t="str">
        <f t="shared" si="81"/>
        <v/>
      </c>
    </row>
    <row r="182" spans="1:10" x14ac:dyDescent="0.25">
      <c r="A182">
        <f t="shared" si="82"/>
        <v>36</v>
      </c>
      <c r="B182" s="20" t="str">
        <f t="shared" si="82"/>
        <v>Composite</v>
      </c>
      <c r="C182" s="20" t="str">
        <f t="shared" si="83"/>
        <v>University</v>
      </c>
      <c r="E182" s="11">
        <v>8</v>
      </c>
      <c r="H182" s="16" t="str">
        <f t="shared" si="60"/>
        <v/>
      </c>
      <c r="I182" s="13" t="str">
        <f t="shared" si="84"/>
        <v/>
      </c>
      <c r="J182" s="14" t="str">
        <f t="shared" si="81"/>
        <v/>
      </c>
    </row>
    <row r="183" spans="1:10" x14ac:dyDescent="0.25">
      <c r="D183" s="27" t="s">
        <v>13</v>
      </c>
      <c r="E183" s="6"/>
      <c r="H183" s="12" t="str">
        <f t="shared" si="60"/>
        <v/>
      </c>
      <c r="I183" s="8"/>
      <c r="J183" s="8"/>
    </row>
    <row r="184" spans="1:10" x14ac:dyDescent="0.25">
      <c r="A184">
        <f>+A182+1</f>
        <v>37</v>
      </c>
      <c r="B184" s="10" t="str">
        <f>+B182</f>
        <v>Composite</v>
      </c>
      <c r="C184" s="20" t="s">
        <v>37</v>
      </c>
      <c r="D184" s="24"/>
      <c r="E184" s="11">
        <v>1</v>
      </c>
      <c r="H184" s="12" t="str">
        <f t="shared" si="60"/>
        <v/>
      </c>
      <c r="I184" s="13" t="str">
        <f>IF(H184="","",H184-H183)</f>
        <v/>
      </c>
      <c r="J184" s="14" t="str">
        <f>IF(I184="","",RANK(I184,$I$4:$I$301,1))</f>
        <v/>
      </c>
    </row>
    <row r="185" spans="1:10" x14ac:dyDescent="0.25">
      <c r="A185">
        <f>+A184</f>
        <v>37</v>
      </c>
      <c r="B185" s="20" t="str">
        <f>+B184</f>
        <v>Composite</v>
      </c>
      <c r="C185" s="20" t="str">
        <f>+C184</f>
        <v>University</v>
      </c>
      <c r="D185" s="24"/>
      <c r="E185" s="11">
        <v>2</v>
      </c>
      <c r="H185" s="12" t="str">
        <f t="shared" si="60"/>
        <v/>
      </c>
      <c r="I185" s="13" t="str">
        <f>IF(H185="","",H185-H184)</f>
        <v/>
      </c>
      <c r="J185" s="14" t="str">
        <f t="shared" ref="J185:J191" si="85">IF(I185="","",RANK(I185,$I$4:$I$301,1))</f>
        <v/>
      </c>
    </row>
    <row r="186" spans="1:10" x14ac:dyDescent="0.25">
      <c r="A186">
        <f t="shared" ref="A186:B191" si="86">+A185</f>
        <v>37</v>
      </c>
      <c r="B186" s="20" t="str">
        <f t="shared" si="86"/>
        <v>Composite</v>
      </c>
      <c r="C186" s="20" t="str">
        <f t="shared" ref="C186:C191" si="87">+C185</f>
        <v>University</v>
      </c>
      <c r="D186" s="25"/>
      <c r="E186" s="11">
        <v>3</v>
      </c>
      <c r="H186" s="12" t="str">
        <f t="shared" si="60"/>
        <v/>
      </c>
      <c r="I186" s="13" t="str">
        <f>IF(H186="","",H186-H185)</f>
        <v/>
      </c>
      <c r="J186" s="14" t="str">
        <f t="shared" si="85"/>
        <v/>
      </c>
    </row>
    <row r="187" spans="1:10" x14ac:dyDescent="0.25">
      <c r="A187">
        <f t="shared" si="86"/>
        <v>37</v>
      </c>
      <c r="B187" s="20" t="str">
        <f t="shared" si="86"/>
        <v>Composite</v>
      </c>
      <c r="C187" s="20" t="str">
        <f t="shared" si="87"/>
        <v>University</v>
      </c>
      <c r="D187" s="25"/>
      <c r="E187" s="11">
        <v>4</v>
      </c>
      <c r="H187" s="12" t="str">
        <f t="shared" si="60"/>
        <v/>
      </c>
      <c r="I187" s="13" t="str">
        <f>IF(H187="","",H187-H186)</f>
        <v/>
      </c>
      <c r="J187" s="14" t="str">
        <f t="shared" si="85"/>
        <v/>
      </c>
    </row>
    <row r="188" spans="1:10" x14ac:dyDescent="0.25">
      <c r="A188">
        <f t="shared" si="86"/>
        <v>37</v>
      </c>
      <c r="B188" s="20" t="str">
        <f t="shared" si="86"/>
        <v>Composite</v>
      </c>
      <c r="C188" s="20" t="str">
        <f t="shared" si="87"/>
        <v>University</v>
      </c>
      <c r="D188" s="25"/>
      <c r="E188" s="11">
        <v>5</v>
      </c>
      <c r="H188" s="12" t="str">
        <f t="shared" si="60"/>
        <v/>
      </c>
      <c r="I188" s="13" t="str">
        <f>IF(H188="","",H188-H187)</f>
        <v/>
      </c>
      <c r="J188" s="14" t="str">
        <f t="shared" si="85"/>
        <v/>
      </c>
    </row>
    <row r="189" spans="1:10" x14ac:dyDescent="0.25">
      <c r="A189">
        <f t="shared" si="86"/>
        <v>37</v>
      </c>
      <c r="B189" s="20" t="str">
        <f t="shared" si="86"/>
        <v>Composite</v>
      </c>
      <c r="C189" s="20" t="str">
        <f t="shared" si="87"/>
        <v>University</v>
      </c>
      <c r="E189" s="11">
        <v>6</v>
      </c>
      <c r="H189" s="16" t="str">
        <f t="shared" si="60"/>
        <v/>
      </c>
      <c r="I189" s="13" t="str">
        <f t="shared" ref="I189:I191" si="88">IF(H189="","",H189-H188)</f>
        <v/>
      </c>
      <c r="J189" s="14" t="str">
        <f t="shared" si="85"/>
        <v/>
      </c>
    </row>
    <row r="190" spans="1:10" x14ac:dyDescent="0.25">
      <c r="A190">
        <f t="shared" si="86"/>
        <v>37</v>
      </c>
      <c r="B190" s="20" t="str">
        <f t="shared" si="86"/>
        <v>Composite</v>
      </c>
      <c r="C190" s="20" t="str">
        <f t="shared" si="87"/>
        <v>University</v>
      </c>
      <c r="E190" s="11">
        <v>7</v>
      </c>
      <c r="H190" s="16" t="str">
        <f t="shared" si="60"/>
        <v/>
      </c>
      <c r="I190" s="13" t="str">
        <f t="shared" si="88"/>
        <v/>
      </c>
      <c r="J190" s="14" t="str">
        <f t="shared" si="85"/>
        <v/>
      </c>
    </row>
    <row r="191" spans="1:10" x14ac:dyDescent="0.25">
      <c r="A191">
        <f t="shared" si="86"/>
        <v>37</v>
      </c>
      <c r="B191" s="20" t="str">
        <f t="shared" si="86"/>
        <v>Composite</v>
      </c>
      <c r="C191" s="20" t="str">
        <f t="shared" si="87"/>
        <v>University</v>
      </c>
      <c r="E191" s="11">
        <v>8</v>
      </c>
      <c r="H191" s="16" t="str">
        <f t="shared" si="60"/>
        <v/>
      </c>
      <c r="I191" s="13" t="str">
        <f t="shared" si="88"/>
        <v/>
      </c>
      <c r="J191" s="14" t="str">
        <f t="shared" si="85"/>
        <v/>
      </c>
    </row>
    <row r="192" spans="1:10" x14ac:dyDescent="0.25">
      <c r="D192" s="27" t="s">
        <v>13</v>
      </c>
      <c r="E192" s="6"/>
      <c r="H192" s="12" t="str">
        <f t="shared" si="60"/>
        <v/>
      </c>
      <c r="I192" s="8"/>
      <c r="J192" s="8"/>
    </row>
    <row r="193" spans="1:10" x14ac:dyDescent="0.25">
      <c r="A193">
        <f>+A191+1</f>
        <v>38</v>
      </c>
      <c r="B193" s="10" t="str">
        <f>+B191</f>
        <v>Composite</v>
      </c>
      <c r="C193" s="20" t="s">
        <v>37</v>
      </c>
      <c r="D193" s="24"/>
      <c r="E193" s="11">
        <v>1</v>
      </c>
      <c r="H193" s="12" t="str">
        <f t="shared" si="60"/>
        <v/>
      </c>
      <c r="I193" s="13" t="str">
        <f>IF(H193="","",H193-H192)</f>
        <v/>
      </c>
      <c r="J193" s="14" t="str">
        <f>IF(I193="","",RANK(I193,$I$4:$I$301,1))</f>
        <v/>
      </c>
    </row>
    <row r="194" spans="1:10" x14ac:dyDescent="0.25">
      <c r="A194">
        <f>+A193</f>
        <v>38</v>
      </c>
      <c r="B194" s="20" t="str">
        <f>+B193</f>
        <v>Composite</v>
      </c>
      <c r="C194" s="20" t="str">
        <f>+C193</f>
        <v>University</v>
      </c>
      <c r="D194" s="24"/>
      <c r="E194" s="11">
        <v>2</v>
      </c>
      <c r="H194" s="12" t="str">
        <f t="shared" ref="H194:H257" si="89">IF(TIME(0,F194,G194)=0,"",TIME(0,F194,G194))</f>
        <v/>
      </c>
      <c r="I194" s="13" t="str">
        <f>IF(H194="","",H194-H193)</f>
        <v/>
      </c>
      <c r="J194" s="14" t="str">
        <f t="shared" ref="J194:J200" si="90">IF(I194="","",RANK(I194,$I$4:$I$301,1))</f>
        <v/>
      </c>
    </row>
    <row r="195" spans="1:10" x14ac:dyDescent="0.25">
      <c r="A195">
        <f t="shared" ref="A195:B200" si="91">+A194</f>
        <v>38</v>
      </c>
      <c r="B195" s="20" t="str">
        <f t="shared" si="91"/>
        <v>Composite</v>
      </c>
      <c r="C195" s="20" t="str">
        <f t="shared" ref="C195:C200" si="92">+C194</f>
        <v>University</v>
      </c>
      <c r="D195" s="25"/>
      <c r="E195" s="11">
        <v>3</v>
      </c>
      <c r="H195" s="12" t="str">
        <f t="shared" si="89"/>
        <v/>
      </c>
      <c r="I195" s="13" t="str">
        <f>IF(H195="","",H195-H194)</f>
        <v/>
      </c>
      <c r="J195" s="14" t="str">
        <f t="shared" si="90"/>
        <v/>
      </c>
    </row>
    <row r="196" spans="1:10" x14ac:dyDescent="0.25">
      <c r="A196">
        <f t="shared" si="91"/>
        <v>38</v>
      </c>
      <c r="B196" s="20" t="str">
        <f t="shared" si="91"/>
        <v>Composite</v>
      </c>
      <c r="C196" s="20" t="str">
        <f t="shared" si="92"/>
        <v>University</v>
      </c>
      <c r="D196" s="25"/>
      <c r="E196" s="11">
        <v>4</v>
      </c>
      <c r="H196" s="12" t="str">
        <f t="shared" si="89"/>
        <v/>
      </c>
      <c r="I196" s="13" t="str">
        <f>IF(H196="","",H196-H195)</f>
        <v/>
      </c>
      <c r="J196" s="14" t="str">
        <f t="shared" si="90"/>
        <v/>
      </c>
    </row>
    <row r="197" spans="1:10" x14ac:dyDescent="0.25">
      <c r="A197">
        <f t="shared" si="91"/>
        <v>38</v>
      </c>
      <c r="B197" s="20" t="str">
        <f t="shared" si="91"/>
        <v>Composite</v>
      </c>
      <c r="C197" s="20" t="str">
        <f t="shared" si="92"/>
        <v>University</v>
      </c>
      <c r="D197" s="25"/>
      <c r="E197" s="11">
        <v>5</v>
      </c>
      <c r="H197" s="12" t="str">
        <f t="shared" si="89"/>
        <v/>
      </c>
      <c r="I197" s="13" t="str">
        <f>IF(H197="","",H197-H196)</f>
        <v/>
      </c>
      <c r="J197" s="14" t="str">
        <f t="shared" si="90"/>
        <v/>
      </c>
    </row>
    <row r="198" spans="1:10" x14ac:dyDescent="0.25">
      <c r="A198">
        <f t="shared" si="91"/>
        <v>38</v>
      </c>
      <c r="B198" s="20" t="str">
        <f t="shared" si="91"/>
        <v>Composite</v>
      </c>
      <c r="C198" s="20" t="str">
        <f t="shared" si="92"/>
        <v>University</v>
      </c>
      <c r="E198" s="11">
        <v>6</v>
      </c>
      <c r="H198" s="16" t="str">
        <f t="shared" si="89"/>
        <v/>
      </c>
      <c r="I198" s="13" t="str">
        <f t="shared" ref="I198:I200" si="93">IF(H198="","",H198-H197)</f>
        <v/>
      </c>
      <c r="J198" s="14" t="str">
        <f t="shared" si="90"/>
        <v/>
      </c>
    </row>
    <row r="199" spans="1:10" x14ac:dyDescent="0.25">
      <c r="A199">
        <f t="shared" si="91"/>
        <v>38</v>
      </c>
      <c r="B199" s="20" t="str">
        <f t="shared" si="91"/>
        <v>Composite</v>
      </c>
      <c r="C199" s="20" t="str">
        <f t="shared" si="92"/>
        <v>University</v>
      </c>
      <c r="E199" s="11">
        <v>7</v>
      </c>
      <c r="H199" s="16" t="str">
        <f t="shared" si="89"/>
        <v/>
      </c>
      <c r="I199" s="13" t="str">
        <f t="shared" si="93"/>
        <v/>
      </c>
      <c r="J199" s="14" t="str">
        <f t="shared" si="90"/>
        <v/>
      </c>
    </row>
    <row r="200" spans="1:10" x14ac:dyDescent="0.25">
      <c r="A200">
        <f t="shared" si="91"/>
        <v>38</v>
      </c>
      <c r="B200" s="20" t="str">
        <f t="shared" si="91"/>
        <v>Composite</v>
      </c>
      <c r="C200" s="20" t="str">
        <f t="shared" si="92"/>
        <v>University</v>
      </c>
      <c r="E200" s="11">
        <v>8</v>
      </c>
      <c r="H200" s="16" t="str">
        <f t="shared" si="89"/>
        <v/>
      </c>
      <c r="I200" s="13" t="str">
        <f t="shared" si="93"/>
        <v/>
      </c>
      <c r="J200" s="14" t="str">
        <f t="shared" si="90"/>
        <v/>
      </c>
    </row>
    <row r="201" spans="1:10" x14ac:dyDescent="0.25">
      <c r="D201" s="27" t="s">
        <v>13</v>
      </c>
      <c r="E201" s="6"/>
      <c r="H201" s="12" t="str">
        <f t="shared" si="89"/>
        <v/>
      </c>
      <c r="I201" s="8"/>
      <c r="J201" s="8"/>
    </row>
    <row r="202" spans="1:10" x14ac:dyDescent="0.25">
      <c r="A202">
        <f>+A200+1</f>
        <v>39</v>
      </c>
      <c r="B202" s="10" t="str">
        <f>+B200</f>
        <v>Composite</v>
      </c>
      <c r="C202" s="20" t="s">
        <v>37</v>
      </c>
      <c r="D202" s="24"/>
      <c r="E202" s="11">
        <v>1</v>
      </c>
      <c r="H202" s="12" t="str">
        <f t="shared" si="89"/>
        <v/>
      </c>
      <c r="I202" s="13" t="str">
        <f>IF(H202="","",H202-H201)</f>
        <v/>
      </c>
      <c r="J202" s="14" t="str">
        <f>IF(I202="","",RANK(I202,$I$4:$I$301,1))</f>
        <v/>
      </c>
    </row>
    <row r="203" spans="1:10" x14ac:dyDescent="0.25">
      <c r="A203">
        <f>+A202</f>
        <v>39</v>
      </c>
      <c r="B203" s="20" t="str">
        <f>+B202</f>
        <v>Composite</v>
      </c>
      <c r="C203" s="20" t="str">
        <f>+C202</f>
        <v>University</v>
      </c>
      <c r="D203" s="24"/>
      <c r="E203" s="11">
        <v>2</v>
      </c>
      <c r="H203" s="12" t="str">
        <f t="shared" si="89"/>
        <v/>
      </c>
      <c r="I203" s="13" t="str">
        <f>IF(H203="","",H203-H202)</f>
        <v/>
      </c>
      <c r="J203" s="14" t="str">
        <f t="shared" ref="J203:J209" si="94">IF(I203="","",RANK(I203,$I$4:$I$301,1))</f>
        <v/>
      </c>
    </row>
    <row r="204" spans="1:10" x14ac:dyDescent="0.25">
      <c r="A204">
        <f t="shared" ref="A204:B209" si="95">+A203</f>
        <v>39</v>
      </c>
      <c r="B204" s="20" t="str">
        <f t="shared" si="95"/>
        <v>Composite</v>
      </c>
      <c r="C204" s="20" t="str">
        <f t="shared" ref="C204:C209" si="96">+C203</f>
        <v>University</v>
      </c>
      <c r="D204" s="25"/>
      <c r="E204" s="11">
        <v>3</v>
      </c>
      <c r="H204" s="12" t="str">
        <f t="shared" si="89"/>
        <v/>
      </c>
      <c r="I204" s="13" t="str">
        <f>IF(H204="","",H204-H203)</f>
        <v/>
      </c>
      <c r="J204" s="14" t="str">
        <f t="shared" si="94"/>
        <v/>
      </c>
    </row>
    <row r="205" spans="1:10" x14ac:dyDescent="0.25">
      <c r="A205">
        <f t="shared" si="95"/>
        <v>39</v>
      </c>
      <c r="B205" s="20" t="str">
        <f t="shared" si="95"/>
        <v>Composite</v>
      </c>
      <c r="C205" s="20" t="str">
        <f t="shared" si="96"/>
        <v>University</v>
      </c>
      <c r="D205" s="25"/>
      <c r="E205" s="11">
        <v>4</v>
      </c>
      <c r="H205" s="12" t="str">
        <f t="shared" si="89"/>
        <v/>
      </c>
      <c r="I205" s="13" t="str">
        <f>IF(H205="","",H205-H204)</f>
        <v/>
      </c>
      <c r="J205" s="14" t="str">
        <f t="shared" si="94"/>
        <v/>
      </c>
    </row>
    <row r="206" spans="1:10" x14ac:dyDescent="0.25">
      <c r="A206">
        <f t="shared" si="95"/>
        <v>39</v>
      </c>
      <c r="B206" s="20" t="str">
        <f t="shared" si="95"/>
        <v>Composite</v>
      </c>
      <c r="C206" s="20" t="str">
        <f t="shared" si="96"/>
        <v>University</v>
      </c>
      <c r="D206" s="25"/>
      <c r="E206" s="11">
        <v>5</v>
      </c>
      <c r="H206" s="12" t="str">
        <f t="shared" si="89"/>
        <v/>
      </c>
      <c r="I206" s="13" t="str">
        <f>IF(H206="","",H206-H205)</f>
        <v/>
      </c>
      <c r="J206" s="14" t="str">
        <f t="shared" si="94"/>
        <v/>
      </c>
    </row>
    <row r="207" spans="1:10" x14ac:dyDescent="0.25">
      <c r="A207">
        <f t="shared" si="95"/>
        <v>39</v>
      </c>
      <c r="B207" s="20" t="str">
        <f t="shared" si="95"/>
        <v>Composite</v>
      </c>
      <c r="C207" s="20" t="str">
        <f t="shared" si="96"/>
        <v>University</v>
      </c>
      <c r="E207" s="11">
        <v>6</v>
      </c>
      <c r="H207" s="16" t="str">
        <f t="shared" si="89"/>
        <v/>
      </c>
      <c r="I207" s="13" t="str">
        <f t="shared" ref="I207:I209" si="97">IF(H207="","",H207-H206)</f>
        <v/>
      </c>
      <c r="J207" s="14" t="str">
        <f t="shared" si="94"/>
        <v/>
      </c>
    </row>
    <row r="208" spans="1:10" x14ac:dyDescent="0.25">
      <c r="A208">
        <f t="shared" si="95"/>
        <v>39</v>
      </c>
      <c r="B208" s="20" t="str">
        <f t="shared" si="95"/>
        <v>Composite</v>
      </c>
      <c r="C208" s="20" t="str">
        <f t="shared" si="96"/>
        <v>University</v>
      </c>
      <c r="E208" s="11">
        <v>7</v>
      </c>
      <c r="H208" s="16" t="str">
        <f t="shared" si="89"/>
        <v/>
      </c>
      <c r="I208" s="13" t="str">
        <f t="shared" si="97"/>
        <v/>
      </c>
      <c r="J208" s="14" t="str">
        <f t="shared" si="94"/>
        <v/>
      </c>
    </row>
    <row r="209" spans="1:10" x14ac:dyDescent="0.25">
      <c r="A209">
        <f t="shared" si="95"/>
        <v>39</v>
      </c>
      <c r="B209" s="20" t="str">
        <f t="shared" si="95"/>
        <v>Composite</v>
      </c>
      <c r="C209" s="20" t="str">
        <f t="shared" si="96"/>
        <v>University</v>
      </c>
      <c r="E209" s="11">
        <v>8</v>
      </c>
      <c r="H209" s="16" t="str">
        <f t="shared" si="89"/>
        <v/>
      </c>
      <c r="I209" s="13" t="str">
        <f t="shared" si="97"/>
        <v/>
      </c>
      <c r="J209" s="14" t="str">
        <f t="shared" si="94"/>
        <v/>
      </c>
    </row>
    <row r="210" spans="1:10" x14ac:dyDescent="0.25">
      <c r="D210" s="27" t="s">
        <v>13</v>
      </c>
      <c r="E210" s="6"/>
      <c r="H210" s="12" t="str">
        <f t="shared" si="89"/>
        <v/>
      </c>
      <c r="I210" s="8"/>
      <c r="J210" s="8"/>
    </row>
    <row r="211" spans="1:10" x14ac:dyDescent="0.25">
      <c r="A211">
        <f>+A209+1</f>
        <v>40</v>
      </c>
      <c r="B211" s="10" t="str">
        <f>+B209</f>
        <v>Composite</v>
      </c>
      <c r="C211" s="20" t="s">
        <v>37</v>
      </c>
      <c r="D211" s="24"/>
      <c r="E211" s="11">
        <v>1</v>
      </c>
      <c r="H211" s="12" t="str">
        <f t="shared" si="89"/>
        <v/>
      </c>
      <c r="I211" s="13" t="str">
        <f>IF(H211="","",H211-H210)</f>
        <v/>
      </c>
      <c r="J211" s="14" t="str">
        <f>IF(I211="","",RANK(I211,$I$4:$I$301,1))</f>
        <v/>
      </c>
    </row>
    <row r="212" spans="1:10" x14ac:dyDescent="0.25">
      <c r="A212">
        <f>+A211</f>
        <v>40</v>
      </c>
      <c r="B212" s="20" t="str">
        <f>+B211</f>
        <v>Composite</v>
      </c>
      <c r="C212" s="20" t="str">
        <f>+C211</f>
        <v>University</v>
      </c>
      <c r="D212" s="24"/>
      <c r="E212" s="11">
        <v>2</v>
      </c>
      <c r="H212" s="12" t="str">
        <f t="shared" si="89"/>
        <v/>
      </c>
      <c r="I212" s="13" t="str">
        <f>IF(H212="","",H212-H211)</f>
        <v/>
      </c>
      <c r="J212" s="14" t="str">
        <f t="shared" ref="J212:J218" si="98">IF(I212="","",RANK(I212,$I$4:$I$301,1))</f>
        <v/>
      </c>
    </row>
    <row r="213" spans="1:10" x14ac:dyDescent="0.25">
      <c r="A213">
        <f t="shared" ref="A213:B218" si="99">+A212</f>
        <v>40</v>
      </c>
      <c r="B213" s="20" t="str">
        <f t="shared" si="99"/>
        <v>Composite</v>
      </c>
      <c r="C213" s="20" t="str">
        <f t="shared" ref="C213:C218" si="100">+C212</f>
        <v>University</v>
      </c>
      <c r="D213" s="25"/>
      <c r="E213" s="11">
        <v>3</v>
      </c>
      <c r="H213" s="12" t="str">
        <f t="shared" si="89"/>
        <v/>
      </c>
      <c r="I213" s="13" t="str">
        <f>IF(H213="","",H213-H212)</f>
        <v/>
      </c>
      <c r="J213" s="14" t="str">
        <f t="shared" si="98"/>
        <v/>
      </c>
    </row>
    <row r="214" spans="1:10" x14ac:dyDescent="0.25">
      <c r="A214">
        <f t="shared" si="99"/>
        <v>40</v>
      </c>
      <c r="B214" s="20" t="str">
        <f t="shared" si="99"/>
        <v>Composite</v>
      </c>
      <c r="C214" s="20" t="str">
        <f t="shared" si="100"/>
        <v>University</v>
      </c>
      <c r="D214" s="25"/>
      <c r="E214" s="11">
        <v>4</v>
      </c>
      <c r="H214" s="12" t="str">
        <f t="shared" si="89"/>
        <v/>
      </c>
      <c r="I214" s="13" t="str">
        <f>IF(H214="","",H214-H213)</f>
        <v/>
      </c>
      <c r="J214" s="14" t="str">
        <f t="shared" si="98"/>
        <v/>
      </c>
    </row>
    <row r="215" spans="1:10" x14ac:dyDescent="0.25">
      <c r="A215">
        <f t="shared" si="99"/>
        <v>40</v>
      </c>
      <c r="B215" s="20" t="str">
        <f t="shared" si="99"/>
        <v>Composite</v>
      </c>
      <c r="C215" s="20" t="str">
        <f t="shared" si="100"/>
        <v>University</v>
      </c>
      <c r="D215" s="25"/>
      <c r="E215" s="11">
        <v>5</v>
      </c>
      <c r="H215" s="12" t="str">
        <f t="shared" si="89"/>
        <v/>
      </c>
      <c r="I215" s="13" t="str">
        <f>IF(H215="","",H215-H214)</f>
        <v/>
      </c>
      <c r="J215" s="14" t="str">
        <f t="shared" si="98"/>
        <v/>
      </c>
    </row>
    <row r="216" spans="1:10" x14ac:dyDescent="0.25">
      <c r="A216">
        <f t="shared" si="99"/>
        <v>40</v>
      </c>
      <c r="B216" s="20" t="str">
        <f t="shared" si="99"/>
        <v>Composite</v>
      </c>
      <c r="C216" s="20" t="str">
        <f t="shared" si="100"/>
        <v>University</v>
      </c>
      <c r="E216" s="11">
        <v>6</v>
      </c>
      <c r="H216" s="16" t="str">
        <f t="shared" si="89"/>
        <v/>
      </c>
      <c r="I216" s="13" t="str">
        <f t="shared" ref="I216:I218" si="101">IF(H216="","",H216-H215)</f>
        <v/>
      </c>
      <c r="J216" s="14" t="str">
        <f t="shared" si="98"/>
        <v/>
      </c>
    </row>
    <row r="217" spans="1:10" x14ac:dyDescent="0.25">
      <c r="A217">
        <f t="shared" si="99"/>
        <v>40</v>
      </c>
      <c r="B217" s="20" t="str">
        <f t="shared" si="99"/>
        <v>Composite</v>
      </c>
      <c r="C217" s="20" t="str">
        <f t="shared" si="100"/>
        <v>University</v>
      </c>
      <c r="E217" s="11">
        <v>7</v>
      </c>
      <c r="H217" s="16" t="str">
        <f t="shared" si="89"/>
        <v/>
      </c>
      <c r="I217" s="13" t="str">
        <f t="shared" si="101"/>
        <v/>
      </c>
      <c r="J217" s="14" t="str">
        <f t="shared" si="98"/>
        <v/>
      </c>
    </row>
    <row r="218" spans="1:10" x14ac:dyDescent="0.25">
      <c r="A218">
        <f t="shared" si="99"/>
        <v>40</v>
      </c>
      <c r="B218" s="20" t="str">
        <f t="shared" si="99"/>
        <v>Composite</v>
      </c>
      <c r="C218" s="20" t="str">
        <f t="shared" si="100"/>
        <v>University</v>
      </c>
      <c r="E218" s="11">
        <v>8</v>
      </c>
      <c r="H218" s="16" t="str">
        <f t="shared" si="89"/>
        <v/>
      </c>
      <c r="I218" s="13" t="str">
        <f t="shared" si="101"/>
        <v/>
      </c>
      <c r="J218" s="14" t="str">
        <f t="shared" si="98"/>
        <v/>
      </c>
    </row>
    <row r="219" spans="1:10" x14ac:dyDescent="0.25">
      <c r="D219" s="27" t="s">
        <v>13</v>
      </c>
      <c r="E219" s="6"/>
      <c r="H219" s="12" t="str">
        <f t="shared" si="89"/>
        <v/>
      </c>
      <c r="I219" s="8"/>
      <c r="J219" s="8"/>
    </row>
    <row r="220" spans="1:10" x14ac:dyDescent="0.25">
      <c r="A220">
        <f>+A218+1</f>
        <v>41</v>
      </c>
      <c r="B220" s="10" t="str">
        <f>+B218</f>
        <v>Composite</v>
      </c>
      <c r="C220" s="20" t="s">
        <v>37</v>
      </c>
      <c r="D220" s="24"/>
      <c r="E220" s="11">
        <v>1</v>
      </c>
      <c r="H220" s="12" t="str">
        <f t="shared" si="89"/>
        <v/>
      </c>
      <c r="I220" s="13" t="str">
        <f>IF(H220="","",H220-H219)</f>
        <v/>
      </c>
      <c r="J220" s="14" t="str">
        <f>IF(I220="","",RANK(I220,$I$4:$I$301,1))</f>
        <v/>
      </c>
    </row>
    <row r="221" spans="1:10" x14ac:dyDescent="0.25">
      <c r="A221">
        <f>+A220</f>
        <v>41</v>
      </c>
      <c r="B221" s="20" t="str">
        <f>+B220</f>
        <v>Composite</v>
      </c>
      <c r="C221" s="20" t="str">
        <f>+C220</f>
        <v>University</v>
      </c>
      <c r="D221" s="24"/>
      <c r="E221" s="11">
        <v>2</v>
      </c>
      <c r="H221" s="12" t="str">
        <f t="shared" si="89"/>
        <v/>
      </c>
      <c r="I221" s="13" t="str">
        <f>IF(H221="","",H221-H220)</f>
        <v/>
      </c>
      <c r="J221" s="14" t="str">
        <f t="shared" ref="J221:J227" si="102">IF(I221="","",RANK(I221,$I$4:$I$301,1))</f>
        <v/>
      </c>
    </row>
    <row r="222" spans="1:10" x14ac:dyDescent="0.25">
      <c r="A222">
        <f t="shared" ref="A222:B227" si="103">+A221</f>
        <v>41</v>
      </c>
      <c r="B222" s="20" t="str">
        <f t="shared" si="103"/>
        <v>Composite</v>
      </c>
      <c r="C222" s="20" t="str">
        <f t="shared" ref="C222:C227" si="104">+C221</f>
        <v>University</v>
      </c>
      <c r="D222" s="25"/>
      <c r="E222" s="11">
        <v>3</v>
      </c>
      <c r="H222" s="12" t="str">
        <f t="shared" si="89"/>
        <v/>
      </c>
      <c r="I222" s="13" t="str">
        <f>IF(H222="","",H222-H221)</f>
        <v/>
      </c>
      <c r="J222" s="14" t="str">
        <f t="shared" si="102"/>
        <v/>
      </c>
    </row>
    <row r="223" spans="1:10" x14ac:dyDescent="0.25">
      <c r="A223">
        <f t="shared" si="103"/>
        <v>41</v>
      </c>
      <c r="B223" s="20" t="str">
        <f t="shared" si="103"/>
        <v>Composite</v>
      </c>
      <c r="C223" s="20" t="str">
        <f t="shared" si="104"/>
        <v>University</v>
      </c>
      <c r="D223" s="25"/>
      <c r="E223" s="11">
        <v>4</v>
      </c>
      <c r="H223" s="12" t="str">
        <f t="shared" si="89"/>
        <v/>
      </c>
      <c r="I223" s="13" t="str">
        <f>IF(H223="","",H223-H222)</f>
        <v/>
      </c>
      <c r="J223" s="14" t="str">
        <f t="shared" si="102"/>
        <v/>
      </c>
    </row>
    <row r="224" spans="1:10" x14ac:dyDescent="0.25">
      <c r="A224">
        <f t="shared" si="103"/>
        <v>41</v>
      </c>
      <c r="B224" s="20" t="str">
        <f t="shared" si="103"/>
        <v>Composite</v>
      </c>
      <c r="C224" s="20" t="str">
        <f t="shared" si="104"/>
        <v>University</v>
      </c>
      <c r="D224" s="25"/>
      <c r="E224" s="11">
        <v>5</v>
      </c>
      <c r="H224" s="12" t="str">
        <f t="shared" si="89"/>
        <v/>
      </c>
      <c r="I224" s="13" t="str">
        <f>IF(H224="","",H224-H223)</f>
        <v/>
      </c>
      <c r="J224" s="14" t="str">
        <f t="shared" si="102"/>
        <v/>
      </c>
    </row>
    <row r="225" spans="1:10" x14ac:dyDescent="0.25">
      <c r="A225">
        <f t="shared" si="103"/>
        <v>41</v>
      </c>
      <c r="B225" s="20" t="str">
        <f t="shared" si="103"/>
        <v>Composite</v>
      </c>
      <c r="C225" s="20" t="str">
        <f t="shared" si="104"/>
        <v>University</v>
      </c>
      <c r="E225" s="11">
        <v>6</v>
      </c>
      <c r="H225" s="16" t="str">
        <f t="shared" si="89"/>
        <v/>
      </c>
      <c r="I225" s="13" t="str">
        <f t="shared" ref="I225:I227" si="105">IF(H225="","",H225-H224)</f>
        <v/>
      </c>
      <c r="J225" s="14" t="str">
        <f t="shared" si="102"/>
        <v/>
      </c>
    </row>
    <row r="226" spans="1:10" x14ac:dyDescent="0.25">
      <c r="A226">
        <f t="shared" si="103"/>
        <v>41</v>
      </c>
      <c r="B226" s="20" t="str">
        <f t="shared" si="103"/>
        <v>Composite</v>
      </c>
      <c r="C226" s="20" t="str">
        <f t="shared" si="104"/>
        <v>University</v>
      </c>
      <c r="E226" s="11">
        <v>7</v>
      </c>
      <c r="H226" s="16" t="str">
        <f t="shared" si="89"/>
        <v/>
      </c>
      <c r="I226" s="13" t="str">
        <f t="shared" si="105"/>
        <v/>
      </c>
      <c r="J226" s="14" t="str">
        <f t="shared" si="102"/>
        <v/>
      </c>
    </row>
    <row r="227" spans="1:10" x14ac:dyDescent="0.25">
      <c r="A227">
        <f t="shared" si="103"/>
        <v>41</v>
      </c>
      <c r="B227" s="20" t="str">
        <f t="shared" si="103"/>
        <v>Composite</v>
      </c>
      <c r="C227" s="20" t="str">
        <f t="shared" si="104"/>
        <v>University</v>
      </c>
      <c r="E227" s="11">
        <v>8</v>
      </c>
      <c r="H227" s="16" t="str">
        <f t="shared" si="89"/>
        <v/>
      </c>
      <c r="I227" s="13" t="str">
        <f t="shared" si="105"/>
        <v/>
      </c>
      <c r="J227" s="14" t="str">
        <f t="shared" si="102"/>
        <v/>
      </c>
    </row>
    <row r="228" spans="1:10" x14ac:dyDescent="0.25">
      <c r="D228" s="27" t="s">
        <v>13</v>
      </c>
      <c r="E228" s="6"/>
      <c r="H228" s="12" t="str">
        <f t="shared" si="89"/>
        <v/>
      </c>
      <c r="I228" s="8"/>
      <c r="J228" s="8"/>
    </row>
    <row r="229" spans="1:10" x14ac:dyDescent="0.25">
      <c r="A229">
        <f>+A227+1</f>
        <v>42</v>
      </c>
      <c r="B229" s="10" t="str">
        <f>+B227</f>
        <v>Composite</v>
      </c>
      <c r="C229" s="20" t="s">
        <v>37</v>
      </c>
      <c r="D229" s="24"/>
      <c r="E229" s="11">
        <v>1</v>
      </c>
      <c r="H229" s="12" t="str">
        <f t="shared" si="89"/>
        <v/>
      </c>
      <c r="I229" s="13" t="str">
        <f>IF(H229="","",H229-H228)</f>
        <v/>
      </c>
      <c r="J229" s="14" t="str">
        <f>IF(I229="","",RANK(I229,$I$4:$I$301,1))</f>
        <v/>
      </c>
    </row>
    <row r="230" spans="1:10" x14ac:dyDescent="0.25">
      <c r="A230">
        <f>+A229</f>
        <v>42</v>
      </c>
      <c r="B230" s="20" t="str">
        <f>+B229</f>
        <v>Composite</v>
      </c>
      <c r="C230" s="20" t="str">
        <f>+C229</f>
        <v>University</v>
      </c>
      <c r="D230" s="24"/>
      <c r="E230" s="11">
        <v>2</v>
      </c>
      <c r="H230" s="12" t="str">
        <f t="shared" si="89"/>
        <v/>
      </c>
      <c r="I230" s="13" t="str">
        <f>IF(H230="","",H230-H229)</f>
        <v/>
      </c>
      <c r="J230" s="14" t="str">
        <f t="shared" ref="J230:J236" si="106">IF(I230="","",RANK(I230,$I$4:$I$301,1))</f>
        <v/>
      </c>
    </row>
    <row r="231" spans="1:10" x14ac:dyDescent="0.25">
      <c r="A231">
        <f t="shared" ref="A231:B236" si="107">+A230</f>
        <v>42</v>
      </c>
      <c r="B231" s="20" t="str">
        <f t="shared" si="107"/>
        <v>Composite</v>
      </c>
      <c r="C231" s="20" t="str">
        <f t="shared" ref="C231:C236" si="108">+C230</f>
        <v>University</v>
      </c>
      <c r="D231" s="25"/>
      <c r="E231" s="11">
        <v>3</v>
      </c>
      <c r="H231" s="12" t="str">
        <f t="shared" si="89"/>
        <v/>
      </c>
      <c r="I231" s="13" t="str">
        <f>IF(H231="","",H231-H230)</f>
        <v/>
      </c>
      <c r="J231" s="14" t="str">
        <f t="shared" si="106"/>
        <v/>
      </c>
    </row>
    <row r="232" spans="1:10" x14ac:dyDescent="0.25">
      <c r="A232">
        <f t="shared" si="107"/>
        <v>42</v>
      </c>
      <c r="B232" s="20" t="str">
        <f t="shared" si="107"/>
        <v>Composite</v>
      </c>
      <c r="C232" s="20" t="str">
        <f t="shared" si="108"/>
        <v>University</v>
      </c>
      <c r="D232" s="25"/>
      <c r="E232" s="11">
        <v>4</v>
      </c>
      <c r="H232" s="12" t="str">
        <f t="shared" si="89"/>
        <v/>
      </c>
      <c r="I232" s="13" t="str">
        <f>IF(H232="","",H232-H231)</f>
        <v/>
      </c>
      <c r="J232" s="14" t="str">
        <f t="shared" si="106"/>
        <v/>
      </c>
    </row>
    <row r="233" spans="1:10" x14ac:dyDescent="0.25">
      <c r="A233">
        <f t="shared" si="107"/>
        <v>42</v>
      </c>
      <c r="B233" s="20" t="str">
        <f t="shared" si="107"/>
        <v>Composite</v>
      </c>
      <c r="C233" s="20" t="str">
        <f t="shared" si="108"/>
        <v>University</v>
      </c>
      <c r="D233" s="25"/>
      <c r="E233" s="11">
        <v>5</v>
      </c>
      <c r="H233" s="12" t="str">
        <f t="shared" si="89"/>
        <v/>
      </c>
      <c r="I233" s="13" t="str">
        <f>IF(H233="","",H233-H232)</f>
        <v/>
      </c>
      <c r="J233" s="14" t="str">
        <f t="shared" si="106"/>
        <v/>
      </c>
    </row>
    <row r="234" spans="1:10" x14ac:dyDescent="0.25">
      <c r="A234">
        <f t="shared" si="107"/>
        <v>42</v>
      </c>
      <c r="B234" s="20" t="str">
        <f t="shared" si="107"/>
        <v>Composite</v>
      </c>
      <c r="C234" s="20" t="str">
        <f t="shared" si="108"/>
        <v>University</v>
      </c>
      <c r="E234" s="11">
        <v>6</v>
      </c>
      <c r="H234" s="16" t="str">
        <f t="shared" si="89"/>
        <v/>
      </c>
      <c r="I234" s="13" t="str">
        <f t="shared" ref="I234:I236" si="109">IF(H234="","",H234-H233)</f>
        <v/>
      </c>
      <c r="J234" s="14" t="str">
        <f t="shared" si="106"/>
        <v/>
      </c>
    </row>
    <row r="235" spans="1:10" x14ac:dyDescent="0.25">
      <c r="A235">
        <f t="shared" si="107"/>
        <v>42</v>
      </c>
      <c r="B235" s="20" t="str">
        <f t="shared" si="107"/>
        <v>Composite</v>
      </c>
      <c r="C235" s="20" t="str">
        <f t="shared" si="108"/>
        <v>University</v>
      </c>
      <c r="E235" s="11">
        <v>7</v>
      </c>
      <c r="H235" s="16" t="str">
        <f t="shared" si="89"/>
        <v/>
      </c>
      <c r="I235" s="13" t="str">
        <f t="shared" si="109"/>
        <v/>
      </c>
      <c r="J235" s="14" t="str">
        <f t="shared" si="106"/>
        <v/>
      </c>
    </row>
    <row r="236" spans="1:10" x14ac:dyDescent="0.25">
      <c r="A236">
        <f t="shared" si="107"/>
        <v>42</v>
      </c>
      <c r="B236" s="20" t="str">
        <f t="shared" si="107"/>
        <v>Composite</v>
      </c>
      <c r="C236" s="20" t="str">
        <f t="shared" si="108"/>
        <v>University</v>
      </c>
      <c r="E236" s="11">
        <v>8</v>
      </c>
      <c r="H236" s="16" t="str">
        <f t="shared" si="89"/>
        <v/>
      </c>
      <c r="I236" s="13" t="str">
        <f t="shared" si="109"/>
        <v/>
      </c>
      <c r="J236" s="14" t="str">
        <f t="shared" si="106"/>
        <v/>
      </c>
    </row>
    <row r="237" spans="1:10" x14ac:dyDescent="0.25">
      <c r="D237" s="27" t="s">
        <v>13</v>
      </c>
      <c r="E237" s="6"/>
      <c r="H237" s="12" t="str">
        <f t="shared" si="89"/>
        <v/>
      </c>
      <c r="I237" s="8"/>
      <c r="J237" s="8"/>
    </row>
    <row r="238" spans="1:10" x14ac:dyDescent="0.25">
      <c r="A238">
        <f>+A236+1</f>
        <v>43</v>
      </c>
      <c r="B238" s="10" t="str">
        <f>+B236</f>
        <v>Composite</v>
      </c>
      <c r="C238" s="20" t="s">
        <v>37</v>
      </c>
      <c r="D238" s="24"/>
      <c r="E238" s="11">
        <v>1</v>
      </c>
      <c r="H238" s="12" t="str">
        <f t="shared" si="89"/>
        <v/>
      </c>
      <c r="I238" s="13" t="str">
        <f>IF(H238="","",H238-H237)</f>
        <v/>
      </c>
      <c r="J238" s="14" t="str">
        <f>IF(I238="","",RANK(I238,$I$4:$I$301,1))</f>
        <v/>
      </c>
    </row>
    <row r="239" spans="1:10" x14ac:dyDescent="0.25">
      <c r="A239">
        <f>+A238</f>
        <v>43</v>
      </c>
      <c r="B239" s="20" t="str">
        <f>+B238</f>
        <v>Composite</v>
      </c>
      <c r="C239" s="20" t="str">
        <f>+C238</f>
        <v>University</v>
      </c>
      <c r="D239" s="24"/>
      <c r="E239" s="11">
        <v>2</v>
      </c>
      <c r="H239" s="12" t="str">
        <f t="shared" si="89"/>
        <v/>
      </c>
      <c r="I239" s="13" t="str">
        <f>IF(H239="","",H239-H238)</f>
        <v/>
      </c>
      <c r="J239" s="14" t="str">
        <f t="shared" ref="J239:J245" si="110">IF(I239="","",RANK(I239,$I$4:$I$301,1))</f>
        <v/>
      </c>
    </row>
    <row r="240" spans="1:10" x14ac:dyDescent="0.25">
      <c r="A240">
        <f t="shared" ref="A240:B245" si="111">+A239</f>
        <v>43</v>
      </c>
      <c r="B240" s="20" t="str">
        <f t="shared" si="111"/>
        <v>Composite</v>
      </c>
      <c r="C240" s="20" t="str">
        <f t="shared" ref="C240:C245" si="112">+C239</f>
        <v>University</v>
      </c>
      <c r="D240" s="25"/>
      <c r="E240" s="11">
        <v>3</v>
      </c>
      <c r="H240" s="12" t="str">
        <f t="shared" si="89"/>
        <v/>
      </c>
      <c r="I240" s="13" t="str">
        <f>IF(H240="","",H240-H239)</f>
        <v/>
      </c>
      <c r="J240" s="14" t="str">
        <f t="shared" si="110"/>
        <v/>
      </c>
    </row>
    <row r="241" spans="1:10" x14ac:dyDescent="0.25">
      <c r="A241">
        <f t="shared" si="111"/>
        <v>43</v>
      </c>
      <c r="B241" s="20" t="str">
        <f t="shared" si="111"/>
        <v>Composite</v>
      </c>
      <c r="C241" s="20" t="str">
        <f t="shared" si="112"/>
        <v>University</v>
      </c>
      <c r="D241" s="25"/>
      <c r="E241" s="11">
        <v>4</v>
      </c>
      <c r="H241" s="12" t="str">
        <f t="shared" si="89"/>
        <v/>
      </c>
      <c r="I241" s="13" t="str">
        <f>IF(H241="","",H241-H240)</f>
        <v/>
      </c>
      <c r="J241" s="14" t="str">
        <f t="shared" si="110"/>
        <v/>
      </c>
    </row>
    <row r="242" spans="1:10" x14ac:dyDescent="0.25">
      <c r="A242">
        <f t="shared" si="111"/>
        <v>43</v>
      </c>
      <c r="B242" s="20" t="str">
        <f t="shared" si="111"/>
        <v>Composite</v>
      </c>
      <c r="C242" s="20" t="str">
        <f t="shared" si="112"/>
        <v>University</v>
      </c>
      <c r="D242" s="25"/>
      <c r="E242" s="11">
        <v>5</v>
      </c>
      <c r="H242" s="12" t="str">
        <f t="shared" si="89"/>
        <v/>
      </c>
      <c r="I242" s="13" t="str">
        <f>IF(H242="","",H242-H241)</f>
        <v/>
      </c>
      <c r="J242" s="14" t="str">
        <f t="shared" si="110"/>
        <v/>
      </c>
    </row>
    <row r="243" spans="1:10" x14ac:dyDescent="0.25">
      <c r="A243">
        <f t="shared" si="111"/>
        <v>43</v>
      </c>
      <c r="B243" s="20" t="str">
        <f t="shared" si="111"/>
        <v>Composite</v>
      </c>
      <c r="C243" s="20" t="str">
        <f t="shared" si="112"/>
        <v>University</v>
      </c>
      <c r="E243" s="11">
        <v>6</v>
      </c>
      <c r="H243" s="16" t="str">
        <f t="shared" si="89"/>
        <v/>
      </c>
      <c r="I243" s="13" t="str">
        <f t="shared" ref="I243:I245" si="113">IF(H243="","",H243-H242)</f>
        <v/>
      </c>
      <c r="J243" s="14" t="str">
        <f t="shared" si="110"/>
        <v/>
      </c>
    </row>
    <row r="244" spans="1:10" x14ac:dyDescent="0.25">
      <c r="A244">
        <f t="shared" si="111"/>
        <v>43</v>
      </c>
      <c r="B244" s="20" t="str">
        <f t="shared" si="111"/>
        <v>Composite</v>
      </c>
      <c r="C244" s="20" t="str">
        <f t="shared" si="112"/>
        <v>University</v>
      </c>
      <c r="E244" s="11">
        <v>7</v>
      </c>
      <c r="H244" s="16" t="str">
        <f t="shared" si="89"/>
        <v/>
      </c>
      <c r="I244" s="13" t="str">
        <f t="shared" si="113"/>
        <v/>
      </c>
      <c r="J244" s="14" t="str">
        <f t="shared" si="110"/>
        <v/>
      </c>
    </row>
    <row r="245" spans="1:10" x14ac:dyDescent="0.25">
      <c r="A245">
        <f t="shared" si="111"/>
        <v>43</v>
      </c>
      <c r="B245" s="20" t="str">
        <f t="shared" si="111"/>
        <v>Composite</v>
      </c>
      <c r="C245" s="20" t="str">
        <f t="shared" si="112"/>
        <v>University</v>
      </c>
      <c r="E245" s="11">
        <v>8</v>
      </c>
      <c r="H245" s="16" t="str">
        <f t="shared" si="89"/>
        <v/>
      </c>
      <c r="I245" s="13" t="str">
        <f t="shared" si="113"/>
        <v/>
      </c>
      <c r="J245" s="14" t="str">
        <f t="shared" si="110"/>
        <v/>
      </c>
    </row>
    <row r="246" spans="1:10" x14ac:dyDescent="0.25">
      <c r="D246" s="27" t="s">
        <v>13</v>
      </c>
      <c r="E246" s="6"/>
      <c r="H246" s="12" t="str">
        <f t="shared" si="89"/>
        <v/>
      </c>
      <c r="I246" s="8"/>
      <c r="J246" s="8"/>
    </row>
    <row r="247" spans="1:10" x14ac:dyDescent="0.25">
      <c r="A247">
        <f>+A245+1</f>
        <v>44</v>
      </c>
      <c r="B247" s="10" t="str">
        <f>+B245</f>
        <v>Composite</v>
      </c>
      <c r="C247" s="20" t="s">
        <v>37</v>
      </c>
      <c r="D247" s="24"/>
      <c r="E247" s="11">
        <v>1</v>
      </c>
      <c r="H247" s="12" t="str">
        <f t="shared" si="89"/>
        <v/>
      </c>
      <c r="I247" s="13" t="str">
        <f>IF(H247="","",H247-H246)</f>
        <v/>
      </c>
      <c r="J247" s="14" t="str">
        <f>IF(I247="","",RANK(I247,$I$4:$I$301,1))</f>
        <v/>
      </c>
    </row>
    <row r="248" spans="1:10" x14ac:dyDescent="0.25">
      <c r="A248">
        <f>+A247</f>
        <v>44</v>
      </c>
      <c r="B248" s="20" t="str">
        <f>+B247</f>
        <v>Composite</v>
      </c>
      <c r="C248" s="20" t="str">
        <f>+C247</f>
        <v>University</v>
      </c>
      <c r="D248" s="24"/>
      <c r="E248" s="11">
        <v>2</v>
      </c>
      <c r="H248" s="12" t="str">
        <f t="shared" si="89"/>
        <v/>
      </c>
      <c r="I248" s="13" t="str">
        <f>IF(H248="","",H248-H247)</f>
        <v/>
      </c>
      <c r="J248" s="14" t="str">
        <f t="shared" ref="J248:J254" si="114">IF(I248="","",RANK(I248,$I$4:$I$301,1))</f>
        <v/>
      </c>
    </row>
    <row r="249" spans="1:10" x14ac:dyDescent="0.25">
      <c r="A249">
        <f t="shared" ref="A249:B254" si="115">+A248</f>
        <v>44</v>
      </c>
      <c r="B249" s="20" t="str">
        <f t="shared" si="115"/>
        <v>Composite</v>
      </c>
      <c r="C249" s="20" t="str">
        <f t="shared" ref="C249:C254" si="116">+C248</f>
        <v>University</v>
      </c>
      <c r="D249" s="25"/>
      <c r="E249" s="11">
        <v>3</v>
      </c>
      <c r="H249" s="12" t="str">
        <f t="shared" si="89"/>
        <v/>
      </c>
      <c r="I249" s="13" t="str">
        <f>IF(H249="","",H249-H248)</f>
        <v/>
      </c>
      <c r="J249" s="14" t="str">
        <f t="shared" si="114"/>
        <v/>
      </c>
    </row>
    <row r="250" spans="1:10" x14ac:dyDescent="0.25">
      <c r="A250">
        <f t="shared" si="115"/>
        <v>44</v>
      </c>
      <c r="B250" s="20" t="str">
        <f t="shared" si="115"/>
        <v>Composite</v>
      </c>
      <c r="C250" s="20" t="str">
        <f t="shared" si="116"/>
        <v>University</v>
      </c>
      <c r="D250" s="25"/>
      <c r="E250" s="11">
        <v>4</v>
      </c>
      <c r="H250" s="12" t="str">
        <f t="shared" si="89"/>
        <v/>
      </c>
      <c r="I250" s="13" t="str">
        <f>IF(H250="","",H250-H249)</f>
        <v/>
      </c>
      <c r="J250" s="14" t="str">
        <f t="shared" si="114"/>
        <v/>
      </c>
    </row>
    <row r="251" spans="1:10" x14ac:dyDescent="0.25">
      <c r="A251">
        <f t="shared" si="115"/>
        <v>44</v>
      </c>
      <c r="B251" s="20" t="str">
        <f t="shared" si="115"/>
        <v>Composite</v>
      </c>
      <c r="C251" s="20" t="str">
        <f t="shared" si="116"/>
        <v>University</v>
      </c>
      <c r="D251" s="25"/>
      <c r="E251" s="11">
        <v>5</v>
      </c>
      <c r="H251" s="12" t="str">
        <f t="shared" si="89"/>
        <v/>
      </c>
      <c r="I251" s="13" t="str">
        <f>IF(H251="","",H251-H250)</f>
        <v/>
      </c>
      <c r="J251" s="14" t="str">
        <f t="shared" si="114"/>
        <v/>
      </c>
    </row>
    <row r="252" spans="1:10" x14ac:dyDescent="0.25">
      <c r="A252">
        <f t="shared" si="115"/>
        <v>44</v>
      </c>
      <c r="B252" s="20" t="str">
        <f t="shared" si="115"/>
        <v>Composite</v>
      </c>
      <c r="C252" s="20" t="str">
        <f t="shared" si="116"/>
        <v>University</v>
      </c>
      <c r="E252" s="11">
        <v>6</v>
      </c>
      <c r="H252" s="16" t="str">
        <f t="shared" si="89"/>
        <v/>
      </c>
      <c r="I252" s="13" t="str">
        <f t="shared" ref="I252:I254" si="117">IF(H252="","",H252-H251)</f>
        <v/>
      </c>
      <c r="J252" s="14" t="str">
        <f t="shared" si="114"/>
        <v/>
      </c>
    </row>
    <row r="253" spans="1:10" x14ac:dyDescent="0.25">
      <c r="A253">
        <f t="shared" si="115"/>
        <v>44</v>
      </c>
      <c r="B253" s="20" t="str">
        <f t="shared" si="115"/>
        <v>Composite</v>
      </c>
      <c r="C253" s="20" t="str">
        <f t="shared" si="116"/>
        <v>University</v>
      </c>
      <c r="E253" s="11">
        <v>7</v>
      </c>
      <c r="H253" s="16" t="str">
        <f t="shared" si="89"/>
        <v/>
      </c>
      <c r="I253" s="13" t="str">
        <f t="shared" si="117"/>
        <v/>
      </c>
      <c r="J253" s="14" t="str">
        <f t="shared" si="114"/>
        <v/>
      </c>
    </row>
    <row r="254" spans="1:10" x14ac:dyDescent="0.25">
      <c r="A254">
        <f t="shared" si="115"/>
        <v>44</v>
      </c>
      <c r="B254" s="20" t="str">
        <f t="shared" si="115"/>
        <v>Composite</v>
      </c>
      <c r="C254" s="20" t="str">
        <f t="shared" si="116"/>
        <v>University</v>
      </c>
      <c r="E254" s="11">
        <v>8</v>
      </c>
      <c r="H254" s="16" t="str">
        <f t="shared" si="89"/>
        <v/>
      </c>
      <c r="I254" s="13" t="str">
        <f t="shared" si="117"/>
        <v/>
      </c>
      <c r="J254" s="14" t="str">
        <f t="shared" si="114"/>
        <v/>
      </c>
    </row>
    <row r="255" spans="1:10" x14ac:dyDescent="0.25">
      <c r="D255" s="27" t="s">
        <v>13</v>
      </c>
      <c r="E255" s="6"/>
      <c r="H255" s="12" t="str">
        <f t="shared" si="89"/>
        <v/>
      </c>
      <c r="I255" s="8"/>
      <c r="J255" s="8"/>
    </row>
    <row r="256" spans="1:10" x14ac:dyDescent="0.25">
      <c r="A256">
        <f>+A254+1</f>
        <v>45</v>
      </c>
      <c r="B256" s="10" t="str">
        <f>+B254</f>
        <v>Composite</v>
      </c>
      <c r="C256" s="20" t="s">
        <v>37</v>
      </c>
      <c r="D256" s="24"/>
      <c r="E256" s="11">
        <v>1</v>
      </c>
      <c r="H256" s="12" t="str">
        <f t="shared" si="89"/>
        <v/>
      </c>
      <c r="I256" s="13" t="str">
        <f>IF(H256="","",H256-H255)</f>
        <v/>
      </c>
      <c r="J256" s="14" t="str">
        <f>IF(I256="","",RANK(I256,$I$4:$I$301,1))</f>
        <v/>
      </c>
    </row>
    <row r="257" spans="1:10" x14ac:dyDescent="0.25">
      <c r="A257">
        <f>+A256</f>
        <v>45</v>
      </c>
      <c r="B257" s="20" t="str">
        <f>+B256</f>
        <v>Composite</v>
      </c>
      <c r="C257" s="20" t="str">
        <f>+C256</f>
        <v>University</v>
      </c>
      <c r="D257" s="24"/>
      <c r="E257" s="11">
        <v>2</v>
      </c>
      <c r="H257" s="12" t="str">
        <f t="shared" si="89"/>
        <v/>
      </c>
      <c r="I257" s="13" t="str">
        <f>IF(H257="","",H257-H256)</f>
        <v/>
      </c>
      <c r="J257" s="14" t="str">
        <f t="shared" ref="J257:J263" si="118">IF(I257="","",RANK(I257,$I$4:$I$301,1))</f>
        <v/>
      </c>
    </row>
    <row r="258" spans="1:10" x14ac:dyDescent="0.25">
      <c r="A258">
        <f t="shared" ref="A258:B263" si="119">+A257</f>
        <v>45</v>
      </c>
      <c r="B258" s="20" t="str">
        <f t="shared" si="119"/>
        <v>Composite</v>
      </c>
      <c r="C258" s="20" t="str">
        <f t="shared" ref="C258:C263" si="120">+C257</f>
        <v>University</v>
      </c>
      <c r="D258" s="25"/>
      <c r="E258" s="11">
        <v>3</v>
      </c>
      <c r="H258" s="12" t="str">
        <f t="shared" ref="H258:H290" si="121">IF(TIME(0,F258,G258)=0,"",TIME(0,F258,G258))</f>
        <v/>
      </c>
      <c r="I258" s="13" t="str">
        <f>IF(H258="","",H258-H257)</f>
        <v/>
      </c>
      <c r="J258" s="14" t="str">
        <f t="shared" si="118"/>
        <v/>
      </c>
    </row>
    <row r="259" spans="1:10" x14ac:dyDescent="0.25">
      <c r="A259">
        <f t="shared" si="119"/>
        <v>45</v>
      </c>
      <c r="B259" s="20" t="str">
        <f t="shared" si="119"/>
        <v>Composite</v>
      </c>
      <c r="C259" s="20" t="str">
        <f t="shared" si="120"/>
        <v>University</v>
      </c>
      <c r="D259" s="25"/>
      <c r="E259" s="11">
        <v>4</v>
      </c>
      <c r="H259" s="12" t="str">
        <f t="shared" si="121"/>
        <v/>
      </c>
      <c r="I259" s="13" t="str">
        <f>IF(H259="","",H259-H258)</f>
        <v/>
      </c>
      <c r="J259" s="14" t="str">
        <f t="shared" si="118"/>
        <v/>
      </c>
    </row>
    <row r="260" spans="1:10" x14ac:dyDescent="0.25">
      <c r="A260">
        <f t="shared" si="119"/>
        <v>45</v>
      </c>
      <c r="B260" s="20" t="str">
        <f t="shared" si="119"/>
        <v>Composite</v>
      </c>
      <c r="C260" s="20" t="str">
        <f t="shared" si="120"/>
        <v>University</v>
      </c>
      <c r="D260" s="25"/>
      <c r="E260" s="11">
        <v>5</v>
      </c>
      <c r="H260" s="12" t="str">
        <f t="shared" si="121"/>
        <v/>
      </c>
      <c r="I260" s="13" t="str">
        <f>IF(H260="","",H260-H259)</f>
        <v/>
      </c>
      <c r="J260" s="14" t="str">
        <f t="shared" si="118"/>
        <v/>
      </c>
    </row>
    <row r="261" spans="1:10" x14ac:dyDescent="0.25">
      <c r="A261">
        <f t="shared" si="119"/>
        <v>45</v>
      </c>
      <c r="B261" s="20" t="str">
        <f t="shared" si="119"/>
        <v>Composite</v>
      </c>
      <c r="C261" s="20" t="str">
        <f t="shared" si="120"/>
        <v>University</v>
      </c>
      <c r="E261" s="11">
        <v>6</v>
      </c>
      <c r="H261" s="16" t="str">
        <f t="shared" si="121"/>
        <v/>
      </c>
      <c r="I261" s="13" t="str">
        <f t="shared" ref="I261:I263" si="122">IF(H261="","",H261-H260)</f>
        <v/>
      </c>
      <c r="J261" s="14" t="str">
        <f t="shared" si="118"/>
        <v/>
      </c>
    </row>
    <row r="262" spans="1:10" x14ac:dyDescent="0.25">
      <c r="A262">
        <f t="shared" si="119"/>
        <v>45</v>
      </c>
      <c r="B262" s="20" t="str">
        <f t="shared" si="119"/>
        <v>Composite</v>
      </c>
      <c r="C262" s="20" t="str">
        <f t="shared" si="120"/>
        <v>University</v>
      </c>
      <c r="E262" s="11">
        <v>7</v>
      </c>
      <c r="H262" s="16" t="str">
        <f t="shared" si="121"/>
        <v/>
      </c>
      <c r="I262" s="13" t="str">
        <f t="shared" si="122"/>
        <v/>
      </c>
      <c r="J262" s="14" t="str">
        <f t="shared" si="118"/>
        <v/>
      </c>
    </row>
    <row r="263" spans="1:10" x14ac:dyDescent="0.25">
      <c r="A263">
        <f t="shared" si="119"/>
        <v>45</v>
      </c>
      <c r="B263" s="20" t="str">
        <f t="shared" si="119"/>
        <v>Composite</v>
      </c>
      <c r="C263" s="20" t="str">
        <f t="shared" si="120"/>
        <v>University</v>
      </c>
      <c r="E263" s="11">
        <v>8</v>
      </c>
      <c r="H263" s="16" t="str">
        <f t="shared" si="121"/>
        <v/>
      </c>
      <c r="I263" s="13" t="str">
        <f t="shared" si="122"/>
        <v/>
      </c>
      <c r="J263" s="14" t="str">
        <f t="shared" si="118"/>
        <v/>
      </c>
    </row>
    <row r="264" spans="1:10" x14ac:dyDescent="0.25">
      <c r="D264" s="27" t="s">
        <v>13</v>
      </c>
      <c r="E264" s="6"/>
      <c r="H264" s="12" t="str">
        <f t="shared" si="121"/>
        <v/>
      </c>
      <c r="I264" s="8"/>
      <c r="J264" s="8"/>
    </row>
    <row r="265" spans="1:10" x14ac:dyDescent="0.25">
      <c r="A265">
        <f>+A263+1</f>
        <v>46</v>
      </c>
      <c r="B265" s="10" t="str">
        <f>+B263</f>
        <v>Composite</v>
      </c>
      <c r="C265" s="20" t="s">
        <v>37</v>
      </c>
      <c r="D265" s="24"/>
      <c r="E265" s="11">
        <v>1</v>
      </c>
      <c r="H265" s="12" t="str">
        <f t="shared" si="121"/>
        <v/>
      </c>
      <c r="I265" s="13" t="str">
        <f>IF(H265="","",H265-H264)</f>
        <v/>
      </c>
      <c r="J265" s="14" t="str">
        <f>IF(I265="","",RANK(I265,$I$4:$I$301,1))</f>
        <v/>
      </c>
    </row>
    <row r="266" spans="1:10" x14ac:dyDescent="0.25">
      <c r="A266">
        <f>+A265</f>
        <v>46</v>
      </c>
      <c r="B266" s="20" t="str">
        <f>+B265</f>
        <v>Composite</v>
      </c>
      <c r="C266" s="20" t="str">
        <f>+C265</f>
        <v>University</v>
      </c>
      <c r="D266" s="24"/>
      <c r="E266" s="11">
        <v>2</v>
      </c>
      <c r="H266" s="12" t="str">
        <f t="shared" si="121"/>
        <v/>
      </c>
      <c r="I266" s="13" t="str">
        <f>IF(H266="","",H266-H265)</f>
        <v/>
      </c>
      <c r="J266" s="14" t="str">
        <f t="shared" ref="J266:J272" si="123">IF(I266="","",RANK(I266,$I$4:$I$301,1))</f>
        <v/>
      </c>
    </row>
    <row r="267" spans="1:10" x14ac:dyDescent="0.25">
      <c r="A267">
        <f t="shared" ref="A267:B272" si="124">+A266</f>
        <v>46</v>
      </c>
      <c r="B267" s="20" t="str">
        <f t="shared" si="124"/>
        <v>Composite</v>
      </c>
      <c r="C267" s="20" t="str">
        <f t="shared" ref="C267:C272" si="125">+C266</f>
        <v>University</v>
      </c>
      <c r="D267" s="25"/>
      <c r="E267" s="11">
        <v>3</v>
      </c>
      <c r="H267" s="12" t="str">
        <f t="shared" si="121"/>
        <v/>
      </c>
      <c r="I267" s="13" t="str">
        <f>IF(H267="","",H267-H266)</f>
        <v/>
      </c>
      <c r="J267" s="14" t="str">
        <f t="shared" si="123"/>
        <v/>
      </c>
    </row>
    <row r="268" spans="1:10" x14ac:dyDescent="0.25">
      <c r="A268">
        <f t="shared" si="124"/>
        <v>46</v>
      </c>
      <c r="B268" s="20" t="str">
        <f t="shared" si="124"/>
        <v>Composite</v>
      </c>
      <c r="C268" s="20" t="str">
        <f t="shared" si="125"/>
        <v>University</v>
      </c>
      <c r="D268" s="25"/>
      <c r="E268" s="11">
        <v>4</v>
      </c>
      <c r="H268" s="12" t="str">
        <f t="shared" si="121"/>
        <v/>
      </c>
      <c r="I268" s="13" t="str">
        <f>IF(H268="","",H268-H267)</f>
        <v/>
      </c>
      <c r="J268" s="14" t="str">
        <f t="shared" si="123"/>
        <v/>
      </c>
    </row>
    <row r="269" spans="1:10" x14ac:dyDescent="0.25">
      <c r="A269">
        <f t="shared" si="124"/>
        <v>46</v>
      </c>
      <c r="B269" s="20" t="str">
        <f t="shared" si="124"/>
        <v>Composite</v>
      </c>
      <c r="C269" s="20" t="str">
        <f t="shared" si="125"/>
        <v>University</v>
      </c>
      <c r="D269" s="25"/>
      <c r="E269" s="11">
        <v>5</v>
      </c>
      <c r="H269" s="12" t="str">
        <f t="shared" si="121"/>
        <v/>
      </c>
      <c r="I269" s="13" t="str">
        <f>IF(H269="","",H269-H268)</f>
        <v/>
      </c>
      <c r="J269" s="14" t="str">
        <f t="shared" si="123"/>
        <v/>
      </c>
    </row>
    <row r="270" spans="1:10" x14ac:dyDescent="0.25">
      <c r="A270">
        <f t="shared" si="124"/>
        <v>46</v>
      </c>
      <c r="B270" s="20" t="str">
        <f t="shared" si="124"/>
        <v>Composite</v>
      </c>
      <c r="C270" s="20" t="str">
        <f t="shared" si="125"/>
        <v>University</v>
      </c>
      <c r="E270" s="11">
        <v>6</v>
      </c>
      <c r="H270" s="16" t="str">
        <f t="shared" si="121"/>
        <v/>
      </c>
      <c r="I270" s="13" t="str">
        <f t="shared" ref="I270:I272" si="126">IF(H270="","",H270-H269)</f>
        <v/>
      </c>
      <c r="J270" s="14" t="str">
        <f t="shared" si="123"/>
        <v/>
      </c>
    </row>
    <row r="271" spans="1:10" x14ac:dyDescent="0.25">
      <c r="A271">
        <f t="shared" si="124"/>
        <v>46</v>
      </c>
      <c r="B271" s="20" t="str">
        <f t="shared" si="124"/>
        <v>Composite</v>
      </c>
      <c r="C271" s="20" t="str">
        <f t="shared" si="125"/>
        <v>University</v>
      </c>
      <c r="E271" s="11">
        <v>7</v>
      </c>
      <c r="H271" s="16" t="str">
        <f t="shared" si="121"/>
        <v/>
      </c>
      <c r="I271" s="13" t="str">
        <f t="shared" si="126"/>
        <v/>
      </c>
      <c r="J271" s="14" t="str">
        <f t="shared" si="123"/>
        <v/>
      </c>
    </row>
    <row r="272" spans="1:10" x14ac:dyDescent="0.25">
      <c r="A272">
        <f t="shared" si="124"/>
        <v>46</v>
      </c>
      <c r="B272" s="20" t="str">
        <f t="shared" si="124"/>
        <v>Composite</v>
      </c>
      <c r="C272" s="20" t="str">
        <f t="shared" si="125"/>
        <v>University</v>
      </c>
      <c r="E272" s="11">
        <v>8</v>
      </c>
      <c r="H272" s="16" t="str">
        <f t="shared" si="121"/>
        <v/>
      </c>
      <c r="I272" s="13" t="str">
        <f t="shared" si="126"/>
        <v/>
      </c>
      <c r="J272" s="14" t="str">
        <f t="shared" si="123"/>
        <v/>
      </c>
    </row>
    <row r="273" spans="1:10" x14ac:dyDescent="0.25">
      <c r="D273" s="27" t="s">
        <v>13</v>
      </c>
      <c r="E273" s="6"/>
      <c r="H273" s="12" t="str">
        <f t="shared" si="121"/>
        <v/>
      </c>
      <c r="I273" s="8"/>
      <c r="J273" s="8"/>
    </row>
    <row r="274" spans="1:10" x14ac:dyDescent="0.25">
      <c r="A274">
        <f>+A272+1</f>
        <v>47</v>
      </c>
      <c r="B274" s="10" t="str">
        <f>+B272</f>
        <v>Composite</v>
      </c>
      <c r="C274" s="20" t="s">
        <v>37</v>
      </c>
      <c r="D274" s="24"/>
      <c r="E274" s="11">
        <v>1</v>
      </c>
      <c r="H274" s="12" t="str">
        <f t="shared" si="121"/>
        <v/>
      </c>
      <c r="I274" s="13" t="str">
        <f>IF(H274="","",H274-H273)</f>
        <v/>
      </c>
      <c r="J274" s="14" t="str">
        <f>IF(I274="","",RANK(I274,$I$4:$I$301,1))</f>
        <v/>
      </c>
    </row>
    <row r="275" spans="1:10" x14ac:dyDescent="0.25">
      <c r="A275">
        <f>+A274</f>
        <v>47</v>
      </c>
      <c r="B275" s="20" t="str">
        <f>+B274</f>
        <v>Composite</v>
      </c>
      <c r="C275" s="20" t="str">
        <f>+C274</f>
        <v>University</v>
      </c>
      <c r="D275" s="24"/>
      <c r="E275" s="11">
        <v>2</v>
      </c>
      <c r="H275" s="12" t="str">
        <f t="shared" si="121"/>
        <v/>
      </c>
      <c r="I275" s="13" t="str">
        <f>IF(H275="","",H275-H274)</f>
        <v/>
      </c>
      <c r="J275" s="14" t="str">
        <f t="shared" ref="J275:J281" si="127">IF(I275="","",RANK(I275,$I$4:$I$301,1))</f>
        <v/>
      </c>
    </row>
    <row r="276" spans="1:10" x14ac:dyDescent="0.25">
      <c r="A276">
        <f t="shared" ref="A276:B281" si="128">+A275</f>
        <v>47</v>
      </c>
      <c r="B276" s="20" t="str">
        <f t="shared" si="128"/>
        <v>Composite</v>
      </c>
      <c r="C276" s="20" t="str">
        <f t="shared" ref="C276:C281" si="129">+C275</f>
        <v>University</v>
      </c>
      <c r="D276" s="25"/>
      <c r="E276" s="11">
        <v>3</v>
      </c>
      <c r="H276" s="12" t="str">
        <f t="shared" si="121"/>
        <v/>
      </c>
      <c r="I276" s="13" t="str">
        <f>IF(H276="","",H276-H275)</f>
        <v/>
      </c>
      <c r="J276" s="14" t="str">
        <f t="shared" si="127"/>
        <v/>
      </c>
    </row>
    <row r="277" spans="1:10" x14ac:dyDescent="0.25">
      <c r="A277">
        <f t="shared" si="128"/>
        <v>47</v>
      </c>
      <c r="B277" s="20" t="str">
        <f t="shared" si="128"/>
        <v>Composite</v>
      </c>
      <c r="C277" s="20" t="str">
        <f t="shared" si="129"/>
        <v>University</v>
      </c>
      <c r="D277" s="25"/>
      <c r="E277" s="11">
        <v>4</v>
      </c>
      <c r="H277" s="12" t="str">
        <f t="shared" si="121"/>
        <v/>
      </c>
      <c r="I277" s="13" t="str">
        <f>IF(H277="","",H277-H276)</f>
        <v/>
      </c>
      <c r="J277" s="14" t="str">
        <f t="shared" si="127"/>
        <v/>
      </c>
    </row>
    <row r="278" spans="1:10" x14ac:dyDescent="0.25">
      <c r="A278">
        <f t="shared" si="128"/>
        <v>47</v>
      </c>
      <c r="B278" s="20" t="str">
        <f t="shared" si="128"/>
        <v>Composite</v>
      </c>
      <c r="C278" s="20" t="str">
        <f t="shared" si="129"/>
        <v>University</v>
      </c>
      <c r="D278" s="25"/>
      <c r="E278" s="11">
        <v>5</v>
      </c>
      <c r="H278" s="12" t="str">
        <f t="shared" si="121"/>
        <v/>
      </c>
      <c r="I278" s="13" t="str">
        <f>IF(H278="","",H278-H277)</f>
        <v/>
      </c>
      <c r="J278" s="14" t="str">
        <f t="shared" si="127"/>
        <v/>
      </c>
    </row>
    <row r="279" spans="1:10" x14ac:dyDescent="0.25">
      <c r="A279">
        <f t="shared" si="128"/>
        <v>47</v>
      </c>
      <c r="B279" s="20" t="str">
        <f t="shared" si="128"/>
        <v>Composite</v>
      </c>
      <c r="C279" s="20" t="str">
        <f t="shared" si="129"/>
        <v>University</v>
      </c>
      <c r="E279" s="11">
        <v>6</v>
      </c>
      <c r="H279" s="16" t="str">
        <f t="shared" si="121"/>
        <v/>
      </c>
      <c r="I279" s="13" t="str">
        <f t="shared" ref="I279:I281" si="130">IF(H279="","",H279-H278)</f>
        <v/>
      </c>
      <c r="J279" s="14" t="str">
        <f t="shared" si="127"/>
        <v/>
      </c>
    </row>
    <row r="280" spans="1:10" x14ac:dyDescent="0.25">
      <c r="A280">
        <f t="shared" si="128"/>
        <v>47</v>
      </c>
      <c r="B280" s="20" t="str">
        <f t="shared" si="128"/>
        <v>Composite</v>
      </c>
      <c r="C280" s="20" t="str">
        <f t="shared" si="129"/>
        <v>University</v>
      </c>
      <c r="E280" s="11">
        <v>7</v>
      </c>
      <c r="H280" s="16" t="str">
        <f t="shared" si="121"/>
        <v/>
      </c>
      <c r="I280" s="13" t="str">
        <f t="shared" si="130"/>
        <v/>
      </c>
      <c r="J280" s="14" t="str">
        <f t="shared" si="127"/>
        <v/>
      </c>
    </row>
    <row r="281" spans="1:10" x14ac:dyDescent="0.25">
      <c r="A281">
        <f t="shared" si="128"/>
        <v>47</v>
      </c>
      <c r="B281" s="20" t="str">
        <f t="shared" si="128"/>
        <v>Composite</v>
      </c>
      <c r="C281" s="20" t="str">
        <f t="shared" si="129"/>
        <v>University</v>
      </c>
      <c r="E281" s="11">
        <v>8</v>
      </c>
      <c r="H281" s="16" t="str">
        <f t="shared" si="121"/>
        <v/>
      </c>
      <c r="I281" s="13" t="str">
        <f t="shared" si="130"/>
        <v/>
      </c>
      <c r="J281" s="14" t="str">
        <f t="shared" si="127"/>
        <v/>
      </c>
    </row>
    <row r="282" spans="1:10" x14ac:dyDescent="0.25">
      <c r="D282" s="27" t="s">
        <v>13</v>
      </c>
      <c r="E282" s="6"/>
      <c r="H282" s="12" t="str">
        <f t="shared" si="121"/>
        <v/>
      </c>
      <c r="I282" s="8"/>
      <c r="J282" s="8"/>
    </row>
    <row r="283" spans="1:10" x14ac:dyDescent="0.25">
      <c r="A283">
        <f>+A281+1</f>
        <v>48</v>
      </c>
      <c r="B283" s="10" t="str">
        <f>+B281</f>
        <v>Composite</v>
      </c>
      <c r="C283" s="20" t="s">
        <v>37</v>
      </c>
      <c r="D283" s="24"/>
      <c r="E283" s="11">
        <v>1</v>
      </c>
      <c r="H283" s="12" t="str">
        <f t="shared" si="121"/>
        <v/>
      </c>
      <c r="I283" s="13" t="str">
        <f>IF(H283="","",H283-H282)</f>
        <v/>
      </c>
      <c r="J283" s="14" t="str">
        <f>IF(I283="","",RANK(I283,$I$4:$I$301,1))</f>
        <v/>
      </c>
    </row>
    <row r="284" spans="1:10" x14ac:dyDescent="0.25">
      <c r="A284">
        <f>+A283</f>
        <v>48</v>
      </c>
      <c r="B284" s="20" t="str">
        <f>+B283</f>
        <v>Composite</v>
      </c>
      <c r="C284" s="20" t="str">
        <f>+C283</f>
        <v>University</v>
      </c>
      <c r="D284" s="24"/>
      <c r="E284" s="11">
        <v>2</v>
      </c>
      <c r="H284" s="12" t="str">
        <f t="shared" si="121"/>
        <v/>
      </c>
      <c r="I284" s="13" t="str">
        <f>IF(H284="","",H284-H283)</f>
        <v/>
      </c>
      <c r="J284" s="14" t="str">
        <f t="shared" ref="J284:J290" si="131">IF(I284="","",RANK(I284,$I$4:$I$301,1))</f>
        <v/>
      </c>
    </row>
    <row r="285" spans="1:10" x14ac:dyDescent="0.25">
      <c r="A285">
        <f t="shared" ref="A285:B290" si="132">+A284</f>
        <v>48</v>
      </c>
      <c r="B285" s="20" t="str">
        <f t="shared" si="132"/>
        <v>Composite</v>
      </c>
      <c r="C285" s="20" t="str">
        <f t="shared" ref="C285:C290" si="133">+C284</f>
        <v>University</v>
      </c>
      <c r="D285" s="25"/>
      <c r="E285" s="11">
        <v>3</v>
      </c>
      <c r="H285" s="12" t="str">
        <f t="shared" si="121"/>
        <v/>
      </c>
      <c r="I285" s="13" t="str">
        <f>IF(H285="","",H285-H284)</f>
        <v/>
      </c>
      <c r="J285" s="14" t="str">
        <f t="shared" si="131"/>
        <v/>
      </c>
    </row>
    <row r="286" spans="1:10" x14ac:dyDescent="0.25">
      <c r="A286">
        <f t="shared" si="132"/>
        <v>48</v>
      </c>
      <c r="B286" s="20" t="str">
        <f t="shared" si="132"/>
        <v>Composite</v>
      </c>
      <c r="C286" s="20" t="str">
        <f t="shared" si="133"/>
        <v>University</v>
      </c>
      <c r="D286" s="25"/>
      <c r="E286" s="11">
        <v>4</v>
      </c>
      <c r="H286" s="12" t="str">
        <f t="shared" si="121"/>
        <v/>
      </c>
      <c r="I286" s="13" t="str">
        <f>IF(H286="","",H286-H285)</f>
        <v/>
      </c>
      <c r="J286" s="14" t="str">
        <f t="shared" si="131"/>
        <v/>
      </c>
    </row>
    <row r="287" spans="1:10" x14ac:dyDescent="0.25">
      <c r="A287">
        <f t="shared" si="132"/>
        <v>48</v>
      </c>
      <c r="B287" s="20" t="str">
        <f t="shared" si="132"/>
        <v>Composite</v>
      </c>
      <c r="C287" s="20" t="str">
        <f t="shared" si="133"/>
        <v>University</v>
      </c>
      <c r="D287" s="25"/>
      <c r="E287" s="11">
        <v>5</v>
      </c>
      <c r="H287" s="12" t="str">
        <f t="shared" si="121"/>
        <v/>
      </c>
      <c r="I287" s="13" t="str">
        <f>IF(H287="","",H287-H286)</f>
        <v/>
      </c>
      <c r="J287" s="14" t="str">
        <f t="shared" si="131"/>
        <v/>
      </c>
    </row>
    <row r="288" spans="1:10" x14ac:dyDescent="0.25">
      <c r="A288">
        <f t="shared" si="132"/>
        <v>48</v>
      </c>
      <c r="B288" s="20" t="str">
        <f t="shared" si="132"/>
        <v>Composite</v>
      </c>
      <c r="C288" s="20" t="str">
        <f t="shared" si="133"/>
        <v>University</v>
      </c>
      <c r="E288" s="11">
        <v>6</v>
      </c>
      <c r="H288" s="16" t="str">
        <f t="shared" si="121"/>
        <v/>
      </c>
      <c r="I288" s="13" t="str">
        <f t="shared" ref="I288:I290" si="134">IF(H288="","",H288-H287)</f>
        <v/>
      </c>
      <c r="J288" s="14" t="str">
        <f t="shared" si="131"/>
        <v/>
      </c>
    </row>
    <row r="289" spans="1:10" x14ac:dyDescent="0.25">
      <c r="A289">
        <f t="shared" si="132"/>
        <v>48</v>
      </c>
      <c r="B289" s="20" t="str">
        <f t="shared" si="132"/>
        <v>Composite</v>
      </c>
      <c r="C289" s="20" t="str">
        <f t="shared" si="133"/>
        <v>University</v>
      </c>
      <c r="E289" s="11">
        <v>7</v>
      </c>
      <c r="H289" s="16" t="str">
        <f t="shared" si="121"/>
        <v/>
      </c>
      <c r="I289" s="13" t="str">
        <f t="shared" si="134"/>
        <v/>
      </c>
      <c r="J289" s="14" t="str">
        <f t="shared" si="131"/>
        <v/>
      </c>
    </row>
    <row r="290" spans="1:10" x14ac:dyDescent="0.25">
      <c r="A290">
        <f t="shared" si="132"/>
        <v>48</v>
      </c>
      <c r="B290" s="20" t="str">
        <f t="shared" si="132"/>
        <v>Composite</v>
      </c>
      <c r="C290" s="20" t="str">
        <f t="shared" si="133"/>
        <v>University</v>
      </c>
      <c r="E290" s="11">
        <v>8</v>
      </c>
      <c r="H290" s="16" t="str">
        <f t="shared" si="121"/>
        <v/>
      </c>
      <c r="I290" s="13" t="str">
        <f t="shared" si="134"/>
        <v/>
      </c>
      <c r="J290" s="14" t="str">
        <f t="shared" si="131"/>
        <v/>
      </c>
    </row>
    <row r="292" spans="1:10" x14ac:dyDescent="0.25">
      <c r="B292" s="10"/>
      <c r="C292" s="20"/>
    </row>
    <row r="293" spans="1:10" x14ac:dyDescent="0.25">
      <c r="B293" s="20"/>
      <c r="C293" s="20"/>
    </row>
    <row r="294" spans="1:10" x14ac:dyDescent="0.25">
      <c r="B294" s="20"/>
      <c r="C294" s="20"/>
    </row>
    <row r="295" spans="1:10" x14ac:dyDescent="0.25">
      <c r="B295" s="20"/>
      <c r="C295" s="20"/>
    </row>
    <row r="296" spans="1:10" x14ac:dyDescent="0.25">
      <c r="B296" s="20"/>
      <c r="C296" s="20"/>
    </row>
    <row r="297" spans="1:10" x14ac:dyDescent="0.25">
      <c r="B297" s="20"/>
      <c r="C297" s="20"/>
    </row>
    <row r="298" spans="1:10" x14ac:dyDescent="0.25">
      <c r="B298" s="20"/>
      <c r="C298" s="20"/>
    </row>
    <row r="299" spans="1:10" x14ac:dyDescent="0.25">
      <c r="B299" s="20"/>
      <c r="C299" s="20"/>
    </row>
  </sheetData>
  <pageMargins left="0.7" right="0.7" top="0.75" bottom="0.75" header="0.3" footer="0.3"/>
  <pageSetup paperSize="9" orientation="portrait" horizontalDpi="0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S66"/>
  <sheetViews>
    <sheetView workbookViewId="0">
      <selection activeCell="A8" sqref="A8"/>
    </sheetView>
  </sheetViews>
  <sheetFormatPr defaultRowHeight="15" x14ac:dyDescent="0.25"/>
  <cols>
    <col min="1" max="1" width="6.7109375" customWidth="1"/>
    <col min="3" max="3" width="18.7109375" customWidth="1"/>
    <col min="4" max="4" width="30" customWidth="1"/>
    <col min="5" max="5" width="6" customWidth="1"/>
    <col min="6" max="6" width="7" customWidth="1"/>
    <col min="7" max="7" width="6.42578125" customWidth="1"/>
  </cols>
  <sheetData>
    <row r="1" spans="1:123" s="1" customFormat="1" ht="134.25" customHeight="1" x14ac:dyDescent="0.25">
      <c r="A1" s="2" t="s">
        <v>4</v>
      </c>
      <c r="B1" s="2" t="s">
        <v>0</v>
      </c>
      <c r="C1" s="3" t="s">
        <v>9</v>
      </c>
      <c r="D1" s="22"/>
      <c r="E1" s="2" t="s">
        <v>5</v>
      </c>
      <c r="F1" s="4" t="s">
        <v>1</v>
      </c>
      <c r="G1" s="4" t="s">
        <v>2</v>
      </c>
      <c r="H1" s="4" t="s">
        <v>3</v>
      </c>
      <c r="I1" s="4" t="s">
        <v>7</v>
      </c>
      <c r="J1" s="4" t="s">
        <v>8</v>
      </c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</row>
    <row r="2" spans="1:123" s="5" customFormat="1" ht="21" customHeight="1" x14ac:dyDescent="0.25">
      <c r="B2" s="6"/>
      <c r="C2" s="7"/>
      <c r="D2" s="23"/>
      <c r="E2" s="6"/>
      <c r="F2" s="8"/>
      <c r="G2" s="8"/>
      <c r="H2" s="8"/>
      <c r="I2" s="8"/>
      <c r="J2" s="8"/>
      <c r="K2" s="9"/>
      <c r="L2" s="28" t="s">
        <v>46</v>
      </c>
      <c r="M2" s="9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</row>
    <row r="3" spans="1:123" s="5" customFormat="1" ht="16.5" customHeight="1" x14ac:dyDescent="0.25">
      <c r="B3" s="6"/>
      <c r="C3" s="7"/>
      <c r="D3" s="27" t="s">
        <v>13</v>
      </c>
      <c r="E3" s="6"/>
      <c r="F3">
        <v>15</v>
      </c>
      <c r="G3">
        <v>0</v>
      </c>
      <c r="H3" s="12">
        <f t="shared" ref="H3:H45" si="0">IF(TIME(0,F3,G3)=0,"",TIME(0,F3,G3))</f>
        <v>1.0416666666666666E-2</v>
      </c>
      <c r="I3" s="8"/>
      <c r="J3" s="8"/>
      <c r="K3" s="9"/>
      <c r="L3" s="28" t="s">
        <v>110</v>
      </c>
      <c r="M3" s="9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</row>
    <row r="4" spans="1:123" s="15" customFormat="1" x14ac:dyDescent="0.25">
      <c r="A4">
        <v>30</v>
      </c>
      <c r="B4" s="10" t="s">
        <v>133</v>
      </c>
      <c r="C4" s="20" t="s">
        <v>37</v>
      </c>
      <c r="D4" s="24" t="s">
        <v>137</v>
      </c>
      <c r="E4" s="11">
        <v>1</v>
      </c>
      <c r="F4">
        <v>32</v>
      </c>
      <c r="G4">
        <v>51</v>
      </c>
      <c r="H4" s="12">
        <f t="shared" si="0"/>
        <v>2.2812499999999999E-2</v>
      </c>
      <c r="I4" s="13">
        <f>IF(H4="","",H4-H3)</f>
        <v>1.2395833333333333E-2</v>
      </c>
      <c r="J4" s="14">
        <f>IF(I4="","",RANK(I4,$I$4:$I$66,1))</f>
        <v>9</v>
      </c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</row>
    <row r="5" spans="1:123" s="15" customFormat="1" x14ac:dyDescent="0.25">
      <c r="A5">
        <f>+A4</f>
        <v>30</v>
      </c>
      <c r="B5" s="20" t="str">
        <f>+B4</f>
        <v>Walks</v>
      </c>
      <c r="C5" s="20" t="str">
        <f>+C4</f>
        <v>University</v>
      </c>
      <c r="D5" s="24"/>
      <c r="E5" s="11">
        <v>2</v>
      </c>
      <c r="F5">
        <v>50</v>
      </c>
      <c r="G5">
        <v>32</v>
      </c>
      <c r="H5" s="12">
        <f t="shared" si="0"/>
        <v>3.5092592592592592E-2</v>
      </c>
      <c r="I5" s="13">
        <f>IF(H5="","",H5-H4)</f>
        <v>1.2280092592592592E-2</v>
      </c>
      <c r="J5" s="14">
        <f t="shared" ref="J5:J66" si="1">IF(I5="","",RANK(I5,$I$4:$I$66,1))</f>
        <v>8</v>
      </c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</row>
    <row r="6" spans="1:123" s="15" customFormat="1" x14ac:dyDescent="0.25">
      <c r="A6">
        <f>+A5</f>
        <v>30</v>
      </c>
      <c r="B6" s="20" t="str">
        <f t="shared" ref="B6:C9" si="2">+B5</f>
        <v>Walks</v>
      </c>
      <c r="C6" s="20" t="str">
        <f t="shared" si="2"/>
        <v>University</v>
      </c>
      <c r="D6" s="25" t="s">
        <v>138</v>
      </c>
      <c r="E6" s="11">
        <v>3</v>
      </c>
      <c r="F6">
        <v>68</v>
      </c>
      <c r="G6">
        <v>34</v>
      </c>
      <c r="H6" s="12">
        <f t="shared" si="0"/>
        <v>4.7615740740740736E-2</v>
      </c>
      <c r="I6" s="13">
        <f>IF(H6="","",H6-H5)</f>
        <v>1.2523148148148144E-2</v>
      </c>
      <c r="J6" s="14">
        <f t="shared" si="1"/>
        <v>12</v>
      </c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</row>
    <row r="7" spans="1:123" s="15" customFormat="1" x14ac:dyDescent="0.25">
      <c r="A7">
        <f>+A6</f>
        <v>30</v>
      </c>
      <c r="B7" s="20" t="str">
        <f t="shared" si="2"/>
        <v>Walks</v>
      </c>
      <c r="C7" s="20" t="str">
        <f t="shared" si="2"/>
        <v>University</v>
      </c>
      <c r="D7" s="25" t="s">
        <v>139</v>
      </c>
      <c r="E7" s="11">
        <v>4</v>
      </c>
      <c r="F7">
        <v>79</v>
      </c>
      <c r="G7">
        <v>30</v>
      </c>
      <c r="H7" s="12">
        <f t="shared" si="0"/>
        <v>5.5208333333333331E-2</v>
      </c>
      <c r="I7" s="13">
        <f>IF(H7="","",H7-H6)</f>
        <v>7.5925925925925952E-3</v>
      </c>
      <c r="J7" s="14">
        <f t="shared" si="1"/>
        <v>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</row>
    <row r="8" spans="1:123" s="15" customFormat="1" x14ac:dyDescent="0.25">
      <c r="A8">
        <f>+A7</f>
        <v>30</v>
      </c>
      <c r="B8" s="20" t="str">
        <f t="shared" si="2"/>
        <v>Walks</v>
      </c>
      <c r="C8" s="20" t="str">
        <f t="shared" si="2"/>
        <v>University</v>
      </c>
      <c r="D8" s="25"/>
      <c r="E8" s="11">
        <v>5</v>
      </c>
      <c r="F8">
        <v>90</v>
      </c>
      <c r="G8">
        <v>48</v>
      </c>
      <c r="H8" s="12">
        <f t="shared" si="0"/>
        <v>6.3055555555555545E-2</v>
      </c>
      <c r="I8" s="13">
        <f>IF(H8="","",H8-H7)</f>
        <v>7.8472222222222138E-3</v>
      </c>
      <c r="J8" s="14">
        <f t="shared" si="1"/>
        <v>2</v>
      </c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</row>
    <row r="9" spans="1:123" x14ac:dyDescent="0.25">
      <c r="A9">
        <f t="shared" ref="A9" si="3">+A8</f>
        <v>30</v>
      </c>
      <c r="B9" s="20" t="str">
        <f t="shared" si="2"/>
        <v>Walks</v>
      </c>
      <c r="C9" s="20" t="str">
        <f t="shared" si="2"/>
        <v>University</v>
      </c>
      <c r="D9" s="26"/>
      <c r="E9" s="11">
        <v>6</v>
      </c>
      <c r="F9">
        <v>102</v>
      </c>
      <c r="G9">
        <v>24</v>
      </c>
      <c r="H9" s="16">
        <f t="shared" si="0"/>
        <v>7.1111111111111111E-2</v>
      </c>
      <c r="I9" s="13">
        <f t="shared" ref="I9" si="4">IF(H9="","",H9-H8)</f>
        <v>8.0555555555555658E-3</v>
      </c>
      <c r="J9" s="14">
        <f t="shared" si="1"/>
        <v>3</v>
      </c>
    </row>
    <row r="10" spans="1:123" x14ac:dyDescent="0.25">
      <c r="D10" s="27" t="s">
        <v>13</v>
      </c>
      <c r="E10" s="6"/>
      <c r="F10">
        <v>15</v>
      </c>
      <c r="H10" s="12">
        <f t="shared" si="0"/>
        <v>1.0416666666666666E-2</v>
      </c>
      <c r="I10" s="8"/>
      <c r="J10" s="14" t="str">
        <f t="shared" si="1"/>
        <v/>
      </c>
    </row>
    <row r="11" spans="1:123" x14ac:dyDescent="0.25">
      <c r="A11">
        <f>+A9+1</f>
        <v>31</v>
      </c>
      <c r="B11" s="10" t="str">
        <f>+B9</f>
        <v>Walks</v>
      </c>
      <c r="C11" s="20" t="s">
        <v>37</v>
      </c>
      <c r="D11" s="24" t="s">
        <v>134</v>
      </c>
      <c r="E11" s="11">
        <v>1</v>
      </c>
      <c r="F11">
        <v>32</v>
      </c>
      <c r="G11">
        <v>58</v>
      </c>
      <c r="H11" s="12">
        <f t="shared" si="0"/>
        <v>2.2893518518518521E-2</v>
      </c>
      <c r="I11" s="13">
        <f>IF(H11="","",H11-H10)</f>
        <v>1.2476851851851855E-2</v>
      </c>
      <c r="J11" s="14">
        <f t="shared" si="1"/>
        <v>11</v>
      </c>
    </row>
    <row r="12" spans="1:123" x14ac:dyDescent="0.25">
      <c r="A12">
        <f>+A11</f>
        <v>31</v>
      </c>
      <c r="B12" s="20" t="str">
        <f>+B11</f>
        <v>Walks</v>
      </c>
      <c r="C12" s="20" t="str">
        <f>+C11</f>
        <v>University</v>
      </c>
      <c r="D12" s="24"/>
      <c r="E12" s="11">
        <v>2</v>
      </c>
      <c r="F12">
        <v>50</v>
      </c>
      <c r="G12">
        <v>50</v>
      </c>
      <c r="H12" s="12">
        <f t="shared" ref="H12:H18" si="5">IF(TIME(0,F12,G12)=0,"",TIME(0,F12,G12))</f>
        <v>3.5300925925925923E-2</v>
      </c>
      <c r="I12" s="13">
        <f>IF(H12="","",H12-H11)</f>
        <v>1.2407407407407402E-2</v>
      </c>
      <c r="J12" s="14">
        <f t="shared" si="1"/>
        <v>10</v>
      </c>
    </row>
    <row r="13" spans="1:123" x14ac:dyDescent="0.25">
      <c r="A13">
        <f>+A12</f>
        <v>31</v>
      </c>
      <c r="B13" s="20" t="str">
        <f t="shared" ref="B13:C13" si="6">+B12</f>
        <v>Walks</v>
      </c>
      <c r="C13" s="20" t="str">
        <f t="shared" si="6"/>
        <v>University</v>
      </c>
      <c r="D13" s="25" t="s">
        <v>135</v>
      </c>
      <c r="E13" s="11">
        <v>3</v>
      </c>
      <c r="F13">
        <v>65</v>
      </c>
      <c r="G13">
        <v>38</v>
      </c>
      <c r="H13" s="12">
        <f t="shared" si="5"/>
        <v>4.5578703703703705E-2</v>
      </c>
      <c r="I13" s="13">
        <f>IF(H13="","",H13-H12)</f>
        <v>1.0277777777777782E-2</v>
      </c>
      <c r="J13" s="14">
        <f t="shared" si="1"/>
        <v>4</v>
      </c>
    </row>
    <row r="14" spans="1:123" x14ac:dyDescent="0.25">
      <c r="A14">
        <f>+A13</f>
        <v>31</v>
      </c>
      <c r="B14" s="20" t="str">
        <f t="shared" ref="B14:C14" si="7">+B13</f>
        <v>Walks</v>
      </c>
      <c r="C14" s="20" t="str">
        <f t="shared" si="7"/>
        <v>University</v>
      </c>
      <c r="D14" s="25"/>
      <c r="E14" s="11">
        <v>4</v>
      </c>
      <c r="F14">
        <v>80</v>
      </c>
      <c r="G14">
        <v>29</v>
      </c>
      <c r="H14" s="12">
        <f t="shared" si="5"/>
        <v>5.5891203703703707E-2</v>
      </c>
      <c r="I14" s="13">
        <f>IF(H14="","",H14-H13)</f>
        <v>1.0312500000000002E-2</v>
      </c>
      <c r="J14" s="14">
        <f t="shared" si="1"/>
        <v>5</v>
      </c>
    </row>
    <row r="15" spans="1:123" x14ac:dyDescent="0.25">
      <c r="A15">
        <f>+A14</f>
        <v>31</v>
      </c>
      <c r="B15" s="20" t="str">
        <f t="shared" ref="B15:C15" si="8">+B14</f>
        <v>Walks</v>
      </c>
      <c r="C15" s="20" t="str">
        <f t="shared" si="8"/>
        <v>University</v>
      </c>
      <c r="D15" s="25" t="s">
        <v>136</v>
      </c>
      <c r="E15" s="11">
        <v>5</v>
      </c>
      <c r="F15">
        <v>95</v>
      </c>
      <c r="G15">
        <v>46</v>
      </c>
      <c r="H15" s="12">
        <f t="shared" si="5"/>
        <v>6.6504629629629622E-2</v>
      </c>
      <c r="I15" s="13">
        <f>IF(H15="","",H15-H14)</f>
        <v>1.0613425925925915E-2</v>
      </c>
      <c r="J15" s="14">
        <f t="shared" si="1"/>
        <v>7</v>
      </c>
    </row>
    <row r="16" spans="1:123" x14ac:dyDescent="0.25">
      <c r="A16">
        <f t="shared" ref="A16:C16" si="9">+A15</f>
        <v>31</v>
      </c>
      <c r="B16" s="20" t="str">
        <f t="shared" si="9"/>
        <v>Walks</v>
      </c>
      <c r="C16" s="20" t="str">
        <f t="shared" si="9"/>
        <v>University</v>
      </c>
      <c r="D16" s="26"/>
      <c r="E16" s="11">
        <v>6</v>
      </c>
      <c r="F16">
        <v>110</v>
      </c>
      <c r="G16">
        <v>40</v>
      </c>
      <c r="H16" s="16">
        <f t="shared" si="5"/>
        <v>7.6851851851851852E-2</v>
      </c>
      <c r="I16" s="13">
        <f t="shared" ref="I16" si="10">IF(H16="","",H16-H15)</f>
        <v>1.034722222222223E-2</v>
      </c>
      <c r="J16" s="14">
        <f t="shared" si="1"/>
        <v>6</v>
      </c>
    </row>
    <row r="17" spans="1:10" x14ac:dyDescent="0.25">
      <c r="D17" s="27" t="s">
        <v>13</v>
      </c>
      <c r="E17" s="6"/>
      <c r="H17" s="12" t="str">
        <f t="shared" si="5"/>
        <v/>
      </c>
      <c r="I17" s="8"/>
      <c r="J17" s="14" t="str">
        <f t="shared" si="1"/>
        <v/>
      </c>
    </row>
    <row r="18" spans="1:10" x14ac:dyDescent="0.25">
      <c r="A18">
        <f>+A16+1</f>
        <v>32</v>
      </c>
      <c r="B18" s="10" t="str">
        <f>+B16</f>
        <v>Walks</v>
      </c>
      <c r="C18" s="20" t="s">
        <v>37</v>
      </c>
      <c r="D18" s="24"/>
      <c r="E18" s="11">
        <v>1</v>
      </c>
      <c r="H18" s="12" t="str">
        <f t="shared" si="5"/>
        <v/>
      </c>
      <c r="I18" s="13" t="str">
        <f>IF(H18="","",H18-H17)</f>
        <v/>
      </c>
      <c r="J18" s="14" t="str">
        <f t="shared" si="1"/>
        <v/>
      </c>
    </row>
    <row r="19" spans="1:10" x14ac:dyDescent="0.25">
      <c r="A19">
        <f>+A18</f>
        <v>32</v>
      </c>
      <c r="B19" s="20" t="str">
        <f>+B18</f>
        <v>Walks</v>
      </c>
      <c r="C19" s="20" t="str">
        <f>+C18</f>
        <v>University</v>
      </c>
      <c r="D19" s="24"/>
      <c r="E19" s="11">
        <v>2</v>
      </c>
      <c r="H19" s="12" t="str">
        <f t="shared" ref="H19:H44" si="11">IF(TIME(0,F19,G19)=0,"",TIME(0,F19,G19))</f>
        <v/>
      </c>
      <c r="I19" s="13" t="str">
        <f>IF(H19="","",H19-H18)</f>
        <v/>
      </c>
      <c r="J19" s="14" t="str">
        <f t="shared" si="1"/>
        <v/>
      </c>
    </row>
    <row r="20" spans="1:10" x14ac:dyDescent="0.25">
      <c r="A20">
        <f>+A19</f>
        <v>32</v>
      </c>
      <c r="B20" s="20" t="str">
        <f t="shared" ref="B20:C20" si="12">+B19</f>
        <v>Walks</v>
      </c>
      <c r="C20" s="20" t="str">
        <f t="shared" si="12"/>
        <v>University</v>
      </c>
      <c r="D20" s="25"/>
      <c r="E20" s="11">
        <v>3</v>
      </c>
      <c r="H20" s="12" t="str">
        <f t="shared" si="11"/>
        <v/>
      </c>
      <c r="I20" s="13" t="str">
        <f>IF(H20="","",H20-H19)</f>
        <v/>
      </c>
      <c r="J20" s="14" t="str">
        <f t="shared" si="1"/>
        <v/>
      </c>
    </row>
    <row r="21" spans="1:10" x14ac:dyDescent="0.25">
      <c r="A21">
        <f>+A20</f>
        <v>32</v>
      </c>
      <c r="B21" s="20" t="str">
        <f t="shared" ref="B21:C21" si="13">+B20</f>
        <v>Walks</v>
      </c>
      <c r="C21" s="20" t="str">
        <f t="shared" si="13"/>
        <v>University</v>
      </c>
      <c r="D21" s="25"/>
      <c r="E21" s="11">
        <v>4</v>
      </c>
      <c r="H21" s="12" t="str">
        <f t="shared" si="11"/>
        <v/>
      </c>
      <c r="I21" s="13" t="str">
        <f>IF(H21="","",H21-H20)</f>
        <v/>
      </c>
      <c r="J21" s="14" t="str">
        <f t="shared" si="1"/>
        <v/>
      </c>
    </row>
    <row r="22" spans="1:10" x14ac:dyDescent="0.25">
      <c r="A22">
        <f>+A21</f>
        <v>32</v>
      </c>
      <c r="B22" s="20" t="str">
        <f t="shared" ref="B22:C22" si="14">+B21</f>
        <v>Walks</v>
      </c>
      <c r="C22" s="20" t="str">
        <f t="shared" si="14"/>
        <v>University</v>
      </c>
      <c r="D22" s="25"/>
      <c r="E22" s="11">
        <v>5</v>
      </c>
      <c r="H22" s="12" t="str">
        <f t="shared" si="11"/>
        <v/>
      </c>
      <c r="I22" s="13" t="str">
        <f>IF(H22="","",H22-H21)</f>
        <v/>
      </c>
      <c r="J22" s="14" t="str">
        <f t="shared" si="1"/>
        <v/>
      </c>
    </row>
    <row r="23" spans="1:10" x14ac:dyDescent="0.25">
      <c r="A23">
        <f t="shared" ref="A23:C23" si="15">+A22</f>
        <v>32</v>
      </c>
      <c r="B23" s="20" t="str">
        <f t="shared" si="15"/>
        <v>Walks</v>
      </c>
      <c r="C23" s="20" t="str">
        <f t="shared" si="15"/>
        <v>University</v>
      </c>
      <c r="D23" s="26"/>
      <c r="E23" s="11">
        <v>6</v>
      </c>
      <c r="H23" s="16" t="str">
        <f t="shared" si="11"/>
        <v/>
      </c>
      <c r="I23" s="13" t="str">
        <f t="shared" ref="I23" si="16">IF(H23="","",H23-H22)</f>
        <v/>
      </c>
      <c r="J23" s="14" t="str">
        <f t="shared" si="1"/>
        <v/>
      </c>
    </row>
    <row r="24" spans="1:10" x14ac:dyDescent="0.25">
      <c r="D24" s="27" t="s">
        <v>13</v>
      </c>
      <c r="E24" s="6"/>
      <c r="H24" s="12" t="str">
        <f t="shared" si="11"/>
        <v/>
      </c>
      <c r="I24" s="8"/>
      <c r="J24" s="14" t="str">
        <f t="shared" si="1"/>
        <v/>
      </c>
    </row>
    <row r="25" spans="1:10" x14ac:dyDescent="0.25">
      <c r="A25">
        <f>+A23+1</f>
        <v>33</v>
      </c>
      <c r="B25" s="10" t="str">
        <f>+B23</f>
        <v>Walks</v>
      </c>
      <c r="C25" s="20" t="s">
        <v>37</v>
      </c>
      <c r="D25" s="24"/>
      <c r="E25" s="11">
        <v>1</v>
      </c>
      <c r="H25" s="12" t="str">
        <f t="shared" si="11"/>
        <v/>
      </c>
      <c r="I25" s="13" t="str">
        <f>IF(H25="","",H25-H24)</f>
        <v/>
      </c>
      <c r="J25" s="14" t="str">
        <f t="shared" si="1"/>
        <v/>
      </c>
    </row>
    <row r="26" spans="1:10" x14ac:dyDescent="0.25">
      <c r="A26">
        <f>+A25</f>
        <v>33</v>
      </c>
      <c r="B26" s="20" t="str">
        <f>+B25</f>
        <v>Walks</v>
      </c>
      <c r="C26" s="20" t="str">
        <f>+C25</f>
        <v>University</v>
      </c>
      <c r="D26" s="24"/>
      <c r="E26" s="11">
        <v>2</v>
      </c>
      <c r="H26" s="12" t="str">
        <f t="shared" si="11"/>
        <v/>
      </c>
      <c r="I26" s="13" t="str">
        <f>IF(H26="","",H26-H25)</f>
        <v/>
      </c>
      <c r="J26" s="14" t="str">
        <f t="shared" si="1"/>
        <v/>
      </c>
    </row>
    <row r="27" spans="1:10" x14ac:dyDescent="0.25">
      <c r="A27">
        <f>+A26</f>
        <v>33</v>
      </c>
      <c r="B27" s="20" t="str">
        <f t="shared" ref="B27:C27" si="17">+B26</f>
        <v>Walks</v>
      </c>
      <c r="C27" s="20" t="str">
        <f t="shared" si="17"/>
        <v>University</v>
      </c>
      <c r="D27" s="25"/>
      <c r="E27" s="11">
        <v>3</v>
      </c>
      <c r="H27" s="12" t="str">
        <f t="shared" si="11"/>
        <v/>
      </c>
      <c r="I27" s="13" t="str">
        <f>IF(H27="","",H27-H26)</f>
        <v/>
      </c>
      <c r="J27" s="14" t="str">
        <f t="shared" si="1"/>
        <v/>
      </c>
    </row>
    <row r="28" spans="1:10" x14ac:dyDescent="0.25">
      <c r="A28">
        <f>+A27</f>
        <v>33</v>
      </c>
      <c r="B28" s="20" t="str">
        <f t="shared" ref="B28:C28" si="18">+B27</f>
        <v>Walks</v>
      </c>
      <c r="C28" s="20" t="str">
        <f t="shared" si="18"/>
        <v>University</v>
      </c>
      <c r="D28" s="25"/>
      <c r="E28" s="11">
        <v>4</v>
      </c>
      <c r="H28" s="12" t="str">
        <f t="shared" si="11"/>
        <v/>
      </c>
      <c r="I28" s="13" t="str">
        <f>IF(H28="","",H28-H27)</f>
        <v/>
      </c>
      <c r="J28" s="14" t="str">
        <f t="shared" si="1"/>
        <v/>
      </c>
    </row>
    <row r="29" spans="1:10" x14ac:dyDescent="0.25">
      <c r="A29">
        <f>+A28</f>
        <v>33</v>
      </c>
      <c r="B29" s="20" t="str">
        <f t="shared" ref="B29:C29" si="19">+B28</f>
        <v>Walks</v>
      </c>
      <c r="C29" s="20" t="str">
        <f t="shared" si="19"/>
        <v>University</v>
      </c>
      <c r="D29" s="25"/>
      <c r="E29" s="11">
        <v>5</v>
      </c>
      <c r="H29" s="12" t="str">
        <f t="shared" si="11"/>
        <v/>
      </c>
      <c r="I29" s="13" t="str">
        <f>IF(H29="","",H29-H28)</f>
        <v/>
      </c>
      <c r="J29" s="14" t="str">
        <f t="shared" si="1"/>
        <v/>
      </c>
    </row>
    <row r="30" spans="1:10" x14ac:dyDescent="0.25">
      <c r="A30">
        <f t="shared" ref="A30:C30" si="20">+A29</f>
        <v>33</v>
      </c>
      <c r="B30" s="20" t="str">
        <f t="shared" si="20"/>
        <v>Walks</v>
      </c>
      <c r="C30" s="20" t="str">
        <f t="shared" si="20"/>
        <v>University</v>
      </c>
      <c r="D30" s="26"/>
      <c r="E30" s="11">
        <v>6</v>
      </c>
      <c r="H30" s="16" t="str">
        <f t="shared" si="11"/>
        <v/>
      </c>
      <c r="I30" s="13" t="str">
        <f t="shared" ref="I30" si="21">IF(H30="","",H30-H29)</f>
        <v/>
      </c>
      <c r="J30" s="14" t="str">
        <f t="shared" si="1"/>
        <v/>
      </c>
    </row>
    <row r="31" spans="1:10" x14ac:dyDescent="0.25">
      <c r="D31" s="27" t="s">
        <v>13</v>
      </c>
      <c r="E31" s="6"/>
      <c r="H31" s="12" t="str">
        <f t="shared" si="11"/>
        <v/>
      </c>
      <c r="I31" s="8"/>
      <c r="J31" s="14" t="str">
        <f t="shared" si="1"/>
        <v/>
      </c>
    </row>
    <row r="32" spans="1:10" x14ac:dyDescent="0.25">
      <c r="A32">
        <f>+A30+1</f>
        <v>34</v>
      </c>
      <c r="B32" s="10" t="str">
        <f>+B30</f>
        <v>Walks</v>
      </c>
      <c r="C32" s="20" t="s">
        <v>37</v>
      </c>
      <c r="D32" s="24"/>
      <c r="E32" s="11">
        <v>1</v>
      </c>
      <c r="H32" s="12" t="str">
        <f t="shared" si="11"/>
        <v/>
      </c>
      <c r="I32" s="13" t="str">
        <f>IF(H32="","",H32-H31)</f>
        <v/>
      </c>
      <c r="J32" s="14" t="str">
        <f t="shared" si="1"/>
        <v/>
      </c>
    </row>
    <row r="33" spans="1:10" x14ac:dyDescent="0.25">
      <c r="A33">
        <f>+A32</f>
        <v>34</v>
      </c>
      <c r="B33" s="20" t="str">
        <f>+B32</f>
        <v>Walks</v>
      </c>
      <c r="C33" s="20" t="str">
        <f>+C32</f>
        <v>University</v>
      </c>
      <c r="D33" s="24"/>
      <c r="E33" s="11">
        <v>2</v>
      </c>
      <c r="H33" s="12" t="str">
        <f t="shared" si="11"/>
        <v/>
      </c>
      <c r="I33" s="13" t="str">
        <f>IF(H33="","",H33-H32)</f>
        <v/>
      </c>
      <c r="J33" s="14" t="str">
        <f t="shared" si="1"/>
        <v/>
      </c>
    </row>
    <row r="34" spans="1:10" x14ac:dyDescent="0.25">
      <c r="A34">
        <f>+A33</f>
        <v>34</v>
      </c>
      <c r="B34" s="20" t="str">
        <f t="shared" ref="B34:C34" si="22">+B33</f>
        <v>Walks</v>
      </c>
      <c r="C34" s="20" t="str">
        <f t="shared" si="22"/>
        <v>University</v>
      </c>
      <c r="D34" s="25"/>
      <c r="E34" s="11">
        <v>3</v>
      </c>
      <c r="H34" s="12" t="str">
        <f t="shared" si="11"/>
        <v/>
      </c>
      <c r="I34" s="13" t="str">
        <f>IF(H34="","",H34-H33)</f>
        <v/>
      </c>
      <c r="J34" s="14" t="str">
        <f t="shared" si="1"/>
        <v/>
      </c>
    </row>
    <row r="35" spans="1:10" x14ac:dyDescent="0.25">
      <c r="A35">
        <f>+A34</f>
        <v>34</v>
      </c>
      <c r="B35" s="20" t="str">
        <f t="shared" ref="B35:C35" si="23">+B34</f>
        <v>Walks</v>
      </c>
      <c r="C35" s="20" t="str">
        <f t="shared" si="23"/>
        <v>University</v>
      </c>
      <c r="D35" s="25"/>
      <c r="E35" s="11">
        <v>4</v>
      </c>
      <c r="H35" s="12" t="str">
        <f t="shared" si="11"/>
        <v/>
      </c>
      <c r="I35" s="13" t="str">
        <f>IF(H35="","",H35-H34)</f>
        <v/>
      </c>
      <c r="J35" s="14" t="str">
        <f t="shared" si="1"/>
        <v/>
      </c>
    </row>
    <row r="36" spans="1:10" x14ac:dyDescent="0.25">
      <c r="A36">
        <f>+A35</f>
        <v>34</v>
      </c>
      <c r="B36" s="20" t="str">
        <f t="shared" ref="B36:C36" si="24">+B35</f>
        <v>Walks</v>
      </c>
      <c r="C36" s="20" t="str">
        <f t="shared" si="24"/>
        <v>University</v>
      </c>
      <c r="D36" s="25"/>
      <c r="E36" s="11">
        <v>5</v>
      </c>
      <c r="H36" s="12" t="str">
        <f t="shared" si="11"/>
        <v/>
      </c>
      <c r="I36" s="13" t="str">
        <f>IF(H36="","",H36-H35)</f>
        <v/>
      </c>
      <c r="J36" s="14" t="str">
        <f t="shared" si="1"/>
        <v/>
      </c>
    </row>
    <row r="37" spans="1:10" x14ac:dyDescent="0.25">
      <c r="A37">
        <f t="shared" ref="A37:C37" si="25">+A36</f>
        <v>34</v>
      </c>
      <c r="B37" s="20" t="str">
        <f t="shared" si="25"/>
        <v>Walks</v>
      </c>
      <c r="C37" s="20" t="str">
        <f t="shared" si="25"/>
        <v>University</v>
      </c>
      <c r="D37" s="26"/>
      <c r="E37" s="11">
        <v>6</v>
      </c>
      <c r="H37" s="16" t="str">
        <f t="shared" si="11"/>
        <v/>
      </c>
      <c r="I37" s="13" t="str">
        <f t="shared" ref="I37" si="26">IF(H37="","",H37-H36)</f>
        <v/>
      </c>
      <c r="J37" s="14" t="str">
        <f t="shared" si="1"/>
        <v/>
      </c>
    </row>
    <row r="38" spans="1:10" x14ac:dyDescent="0.25">
      <c r="D38" s="27" t="s">
        <v>13</v>
      </c>
      <c r="E38" s="6"/>
      <c r="H38" s="12" t="str">
        <f t="shared" si="11"/>
        <v/>
      </c>
      <c r="I38" s="8"/>
      <c r="J38" s="14" t="str">
        <f t="shared" si="1"/>
        <v/>
      </c>
    </row>
    <row r="39" spans="1:10" x14ac:dyDescent="0.25">
      <c r="A39">
        <f>+A37+1</f>
        <v>35</v>
      </c>
      <c r="B39" s="10" t="str">
        <f>+B37</f>
        <v>Walks</v>
      </c>
      <c r="C39" s="20" t="s">
        <v>37</v>
      </c>
      <c r="D39" s="24"/>
      <c r="E39" s="11">
        <v>1</v>
      </c>
      <c r="H39" s="12" t="str">
        <f t="shared" si="11"/>
        <v/>
      </c>
      <c r="I39" s="13" t="str">
        <f>IF(H39="","",H39-H38)</f>
        <v/>
      </c>
      <c r="J39" s="14" t="str">
        <f t="shared" si="1"/>
        <v/>
      </c>
    </row>
    <row r="40" spans="1:10" x14ac:dyDescent="0.25">
      <c r="A40">
        <f>+A39</f>
        <v>35</v>
      </c>
      <c r="B40" s="20" t="str">
        <f>+B39</f>
        <v>Walks</v>
      </c>
      <c r="C40" s="20" t="str">
        <f>+C39</f>
        <v>University</v>
      </c>
      <c r="D40" s="24"/>
      <c r="E40" s="11">
        <v>2</v>
      </c>
      <c r="H40" s="12" t="str">
        <f t="shared" si="11"/>
        <v/>
      </c>
      <c r="I40" s="13" t="str">
        <f>IF(H40="","",H40-H39)</f>
        <v/>
      </c>
      <c r="J40" s="14" t="str">
        <f t="shared" si="1"/>
        <v/>
      </c>
    </row>
    <row r="41" spans="1:10" x14ac:dyDescent="0.25">
      <c r="A41">
        <f>+A40</f>
        <v>35</v>
      </c>
      <c r="B41" s="20" t="str">
        <f t="shared" ref="B41:C41" si="27">+B40</f>
        <v>Walks</v>
      </c>
      <c r="C41" s="20" t="str">
        <f t="shared" si="27"/>
        <v>University</v>
      </c>
      <c r="D41" s="25"/>
      <c r="E41" s="11">
        <v>3</v>
      </c>
      <c r="H41" s="12" t="str">
        <f t="shared" si="11"/>
        <v/>
      </c>
      <c r="I41" s="13" t="str">
        <f>IF(H41="","",H41-H40)</f>
        <v/>
      </c>
      <c r="J41" s="14" t="str">
        <f t="shared" si="1"/>
        <v/>
      </c>
    </row>
    <row r="42" spans="1:10" x14ac:dyDescent="0.25">
      <c r="A42">
        <f>+A41</f>
        <v>35</v>
      </c>
      <c r="B42" s="20" t="str">
        <f t="shared" ref="B42:C42" si="28">+B41</f>
        <v>Walks</v>
      </c>
      <c r="C42" s="20" t="str">
        <f t="shared" si="28"/>
        <v>University</v>
      </c>
      <c r="D42" s="25"/>
      <c r="E42" s="11">
        <v>4</v>
      </c>
      <c r="H42" s="12" t="str">
        <f t="shared" si="11"/>
        <v/>
      </c>
      <c r="I42" s="13" t="str">
        <f>IF(H42="","",H42-H41)</f>
        <v/>
      </c>
      <c r="J42" s="14" t="str">
        <f t="shared" si="1"/>
        <v/>
      </c>
    </row>
    <row r="43" spans="1:10" x14ac:dyDescent="0.25">
      <c r="A43">
        <f>+A42</f>
        <v>35</v>
      </c>
      <c r="B43" s="20" t="str">
        <f t="shared" ref="B43:C43" si="29">+B42</f>
        <v>Walks</v>
      </c>
      <c r="C43" s="20" t="str">
        <f t="shared" si="29"/>
        <v>University</v>
      </c>
      <c r="D43" s="25"/>
      <c r="E43" s="11">
        <v>5</v>
      </c>
      <c r="H43" s="12" t="str">
        <f t="shared" si="11"/>
        <v/>
      </c>
      <c r="I43" s="13" t="str">
        <f>IF(H43="","",H43-H42)</f>
        <v/>
      </c>
      <c r="J43" s="14" t="str">
        <f t="shared" si="1"/>
        <v/>
      </c>
    </row>
    <row r="44" spans="1:10" x14ac:dyDescent="0.25">
      <c r="A44">
        <f t="shared" ref="A44:C44" si="30">+A43</f>
        <v>35</v>
      </c>
      <c r="B44" s="20" t="str">
        <f t="shared" si="30"/>
        <v>Walks</v>
      </c>
      <c r="C44" s="20" t="str">
        <f t="shared" si="30"/>
        <v>University</v>
      </c>
      <c r="D44" s="26"/>
      <c r="E44" s="11">
        <v>6</v>
      </c>
      <c r="H44" s="16" t="str">
        <f t="shared" si="11"/>
        <v/>
      </c>
      <c r="I44" s="13" t="str">
        <f t="shared" ref="I44" si="31">IF(H44="","",H44-H43)</f>
        <v/>
      </c>
      <c r="J44" s="14" t="str">
        <f t="shared" si="1"/>
        <v/>
      </c>
    </row>
    <row r="45" spans="1:10" x14ac:dyDescent="0.25">
      <c r="A45">
        <f t="shared" ref="A45:C45" si="32">+A44</f>
        <v>35</v>
      </c>
      <c r="B45" s="20" t="str">
        <f t="shared" si="32"/>
        <v>Walks</v>
      </c>
      <c r="C45" s="20" t="str">
        <f t="shared" si="32"/>
        <v>University</v>
      </c>
      <c r="D45" s="26"/>
      <c r="E45" s="11">
        <v>8</v>
      </c>
      <c r="H45" s="16" t="str">
        <f t="shared" si="0"/>
        <v/>
      </c>
      <c r="I45" s="13" t="str">
        <f t="shared" ref="I45" si="33">IF(H45="","",H45-H44)</f>
        <v/>
      </c>
      <c r="J45" s="14" t="str">
        <f t="shared" si="1"/>
        <v/>
      </c>
    </row>
    <row r="46" spans="1:10" x14ac:dyDescent="0.25">
      <c r="D46" s="27" t="s">
        <v>13</v>
      </c>
      <c r="E46" s="6"/>
      <c r="H46" s="12" t="str">
        <f t="shared" ref="H46:H52" si="34">IF(TIME(0,F46,G46)=0,"",TIME(0,F46,G46))</f>
        <v/>
      </c>
      <c r="I46" s="8"/>
      <c r="J46" s="14" t="str">
        <f t="shared" si="1"/>
        <v/>
      </c>
    </row>
    <row r="47" spans="1:10" x14ac:dyDescent="0.25">
      <c r="A47">
        <f>+A45+1</f>
        <v>36</v>
      </c>
      <c r="B47" s="10" t="str">
        <f>+B45</f>
        <v>Walks</v>
      </c>
      <c r="C47" s="20" t="s">
        <v>37</v>
      </c>
      <c r="D47" s="24"/>
      <c r="E47" s="11">
        <v>1</v>
      </c>
      <c r="H47" s="12" t="str">
        <f t="shared" si="34"/>
        <v/>
      </c>
      <c r="I47" s="13" t="str">
        <f>IF(H47="","",H47-H46)</f>
        <v/>
      </c>
      <c r="J47" s="14" t="str">
        <f t="shared" si="1"/>
        <v/>
      </c>
    </row>
    <row r="48" spans="1:10" x14ac:dyDescent="0.25">
      <c r="A48">
        <f>+A47</f>
        <v>36</v>
      </c>
      <c r="B48" s="20" t="str">
        <f>+B47</f>
        <v>Walks</v>
      </c>
      <c r="C48" s="20" t="str">
        <f>+C47</f>
        <v>University</v>
      </c>
      <c r="D48" s="24"/>
      <c r="E48" s="11">
        <v>2</v>
      </c>
      <c r="H48" s="12" t="str">
        <f t="shared" si="34"/>
        <v/>
      </c>
      <c r="I48" s="13" t="str">
        <f>IF(H48="","",H48-H47)</f>
        <v/>
      </c>
      <c r="J48" s="14" t="str">
        <f t="shared" si="1"/>
        <v/>
      </c>
    </row>
    <row r="49" spans="1:10" x14ac:dyDescent="0.25">
      <c r="A49">
        <f>+A48</f>
        <v>36</v>
      </c>
      <c r="B49" s="20" t="str">
        <f t="shared" ref="B49:C49" si="35">+B48</f>
        <v>Walks</v>
      </c>
      <c r="C49" s="20" t="str">
        <f t="shared" si="35"/>
        <v>University</v>
      </c>
      <c r="D49" s="25"/>
      <c r="E49" s="11">
        <v>3</v>
      </c>
      <c r="H49" s="12" t="str">
        <f t="shared" si="34"/>
        <v/>
      </c>
      <c r="I49" s="13" t="str">
        <f>IF(H49="","",H49-H48)</f>
        <v/>
      </c>
      <c r="J49" s="14" t="str">
        <f t="shared" si="1"/>
        <v/>
      </c>
    </row>
    <row r="50" spans="1:10" x14ac:dyDescent="0.25">
      <c r="A50">
        <f>+A49</f>
        <v>36</v>
      </c>
      <c r="B50" s="20" t="str">
        <f t="shared" ref="B50:C50" si="36">+B49</f>
        <v>Walks</v>
      </c>
      <c r="C50" s="20" t="str">
        <f t="shared" si="36"/>
        <v>University</v>
      </c>
      <c r="D50" s="25"/>
      <c r="E50" s="11">
        <v>4</v>
      </c>
      <c r="H50" s="12" t="str">
        <f t="shared" si="34"/>
        <v/>
      </c>
      <c r="I50" s="13" t="str">
        <f>IF(H50="","",H50-H49)</f>
        <v/>
      </c>
      <c r="J50" s="14" t="str">
        <f t="shared" si="1"/>
        <v/>
      </c>
    </row>
    <row r="51" spans="1:10" x14ac:dyDescent="0.25">
      <c r="A51">
        <f>+A50</f>
        <v>36</v>
      </c>
      <c r="B51" s="20" t="str">
        <f t="shared" ref="B51:C51" si="37">+B50</f>
        <v>Walks</v>
      </c>
      <c r="C51" s="20" t="str">
        <f t="shared" si="37"/>
        <v>University</v>
      </c>
      <c r="D51" s="25"/>
      <c r="E51" s="11">
        <v>5</v>
      </c>
      <c r="H51" s="12" t="str">
        <f t="shared" si="34"/>
        <v/>
      </c>
      <c r="I51" s="13" t="str">
        <f>IF(H51="","",H51-H50)</f>
        <v/>
      </c>
      <c r="J51" s="14" t="str">
        <f t="shared" si="1"/>
        <v/>
      </c>
    </row>
    <row r="52" spans="1:10" x14ac:dyDescent="0.25">
      <c r="A52">
        <f t="shared" ref="A52:C52" si="38">+A51</f>
        <v>36</v>
      </c>
      <c r="B52" s="20" t="str">
        <f t="shared" si="38"/>
        <v>Walks</v>
      </c>
      <c r="C52" s="20" t="str">
        <f t="shared" si="38"/>
        <v>University</v>
      </c>
      <c r="D52" s="26"/>
      <c r="E52" s="11">
        <v>6</v>
      </c>
      <c r="H52" s="16" t="str">
        <f t="shared" si="34"/>
        <v/>
      </c>
      <c r="I52" s="13" t="str">
        <f t="shared" ref="I52" si="39">IF(H52="","",H52-H51)</f>
        <v/>
      </c>
      <c r="J52" s="14" t="str">
        <f t="shared" si="1"/>
        <v/>
      </c>
    </row>
    <row r="53" spans="1:10" x14ac:dyDescent="0.25">
      <c r="D53" s="27" t="s">
        <v>13</v>
      </c>
      <c r="E53" s="6"/>
      <c r="H53" s="12" t="str">
        <f t="shared" ref="H53:H66" si="40">IF(TIME(0,F53,G53)=0,"",TIME(0,F53,G53))</f>
        <v/>
      </c>
      <c r="I53" s="8"/>
      <c r="J53" s="14" t="str">
        <f t="shared" si="1"/>
        <v/>
      </c>
    </row>
    <row r="54" spans="1:10" x14ac:dyDescent="0.25">
      <c r="A54">
        <f>+A52+1</f>
        <v>37</v>
      </c>
      <c r="B54" s="10" t="str">
        <f>+B52</f>
        <v>Walks</v>
      </c>
      <c r="C54" s="20" t="s">
        <v>37</v>
      </c>
      <c r="D54" s="24"/>
      <c r="E54" s="11">
        <v>1</v>
      </c>
      <c r="H54" s="12" t="str">
        <f t="shared" si="40"/>
        <v/>
      </c>
      <c r="I54" s="13" t="str">
        <f>IF(H54="","",H54-H53)</f>
        <v/>
      </c>
      <c r="J54" s="14" t="str">
        <f t="shared" si="1"/>
        <v/>
      </c>
    </row>
    <row r="55" spans="1:10" x14ac:dyDescent="0.25">
      <c r="A55">
        <f>+A54</f>
        <v>37</v>
      </c>
      <c r="B55" s="20" t="str">
        <f>+B54</f>
        <v>Walks</v>
      </c>
      <c r="C55" s="20" t="str">
        <f>+C54</f>
        <v>University</v>
      </c>
      <c r="D55" s="24"/>
      <c r="E55" s="11">
        <v>2</v>
      </c>
      <c r="H55" s="12" t="str">
        <f t="shared" si="40"/>
        <v/>
      </c>
      <c r="I55" s="13" t="str">
        <f>IF(H55="","",H55-H54)</f>
        <v/>
      </c>
      <c r="J55" s="14" t="str">
        <f t="shared" si="1"/>
        <v/>
      </c>
    </row>
    <row r="56" spans="1:10" x14ac:dyDescent="0.25">
      <c r="A56">
        <f>+A55</f>
        <v>37</v>
      </c>
      <c r="B56" s="20" t="str">
        <f t="shared" ref="B56:C56" si="41">+B55</f>
        <v>Walks</v>
      </c>
      <c r="C56" s="20" t="str">
        <f t="shared" si="41"/>
        <v>University</v>
      </c>
      <c r="D56" s="25"/>
      <c r="E56" s="11">
        <v>3</v>
      </c>
      <c r="H56" s="12" t="str">
        <f t="shared" si="40"/>
        <v/>
      </c>
      <c r="I56" s="13" t="str">
        <f>IF(H56="","",H56-H55)</f>
        <v/>
      </c>
      <c r="J56" s="14" t="str">
        <f t="shared" si="1"/>
        <v/>
      </c>
    </row>
    <row r="57" spans="1:10" x14ac:dyDescent="0.25">
      <c r="A57">
        <f>+A56</f>
        <v>37</v>
      </c>
      <c r="B57" s="20" t="str">
        <f t="shared" ref="B57:C57" si="42">+B56</f>
        <v>Walks</v>
      </c>
      <c r="C57" s="20" t="str">
        <f t="shared" si="42"/>
        <v>University</v>
      </c>
      <c r="D57" s="25"/>
      <c r="E57" s="11">
        <v>4</v>
      </c>
      <c r="H57" s="12" t="str">
        <f t="shared" si="40"/>
        <v/>
      </c>
      <c r="I57" s="13" t="str">
        <f>IF(H57="","",H57-H56)</f>
        <v/>
      </c>
      <c r="J57" s="14" t="str">
        <f t="shared" si="1"/>
        <v/>
      </c>
    </row>
    <row r="58" spans="1:10" x14ac:dyDescent="0.25">
      <c r="A58">
        <f>+A57</f>
        <v>37</v>
      </c>
      <c r="B58" s="20" t="str">
        <f t="shared" ref="B58:C58" si="43">+B57</f>
        <v>Walks</v>
      </c>
      <c r="C58" s="20" t="str">
        <f t="shared" si="43"/>
        <v>University</v>
      </c>
      <c r="D58" s="25"/>
      <c r="E58" s="11">
        <v>5</v>
      </c>
      <c r="H58" s="12" t="str">
        <f t="shared" si="40"/>
        <v/>
      </c>
      <c r="I58" s="13" t="str">
        <f>IF(H58="","",H58-H57)</f>
        <v/>
      </c>
      <c r="J58" s="14" t="str">
        <f t="shared" si="1"/>
        <v/>
      </c>
    </row>
    <row r="59" spans="1:10" x14ac:dyDescent="0.25">
      <c r="A59">
        <f t="shared" ref="A59:C59" si="44">+A58</f>
        <v>37</v>
      </c>
      <c r="B59" s="20" t="str">
        <f t="shared" si="44"/>
        <v>Walks</v>
      </c>
      <c r="C59" s="20" t="str">
        <f t="shared" si="44"/>
        <v>University</v>
      </c>
      <c r="D59" s="26"/>
      <c r="E59" s="11">
        <v>6</v>
      </c>
      <c r="H59" s="16" t="str">
        <f t="shared" si="40"/>
        <v/>
      </c>
      <c r="I59" s="13" t="str">
        <f t="shared" ref="I59" si="45">IF(H59="","",H59-H58)</f>
        <v/>
      </c>
      <c r="J59" s="14" t="str">
        <f t="shared" si="1"/>
        <v/>
      </c>
    </row>
    <row r="60" spans="1:10" x14ac:dyDescent="0.25">
      <c r="D60" s="27" t="s">
        <v>13</v>
      </c>
      <c r="E60" s="6"/>
      <c r="H60" s="12" t="str">
        <f t="shared" si="40"/>
        <v/>
      </c>
      <c r="I60" s="8"/>
      <c r="J60" s="14" t="str">
        <f t="shared" si="1"/>
        <v/>
      </c>
    </row>
    <row r="61" spans="1:10" x14ac:dyDescent="0.25">
      <c r="A61">
        <f>+A59+1</f>
        <v>38</v>
      </c>
      <c r="B61" s="10" t="str">
        <f>+B59</f>
        <v>Walks</v>
      </c>
      <c r="C61" s="20" t="s">
        <v>37</v>
      </c>
      <c r="D61" s="24"/>
      <c r="E61" s="11">
        <v>1</v>
      </c>
      <c r="H61" s="12" t="str">
        <f t="shared" si="40"/>
        <v/>
      </c>
      <c r="I61" s="13" t="str">
        <f>IF(H61="","",H61-H60)</f>
        <v/>
      </c>
      <c r="J61" s="14" t="str">
        <f t="shared" si="1"/>
        <v/>
      </c>
    </row>
    <row r="62" spans="1:10" x14ac:dyDescent="0.25">
      <c r="A62">
        <f>+A61</f>
        <v>38</v>
      </c>
      <c r="B62" s="20" t="str">
        <f>+B61</f>
        <v>Walks</v>
      </c>
      <c r="C62" s="20" t="str">
        <f>+C61</f>
        <v>University</v>
      </c>
      <c r="D62" s="24"/>
      <c r="E62" s="11">
        <v>2</v>
      </c>
      <c r="H62" s="12" t="str">
        <f t="shared" si="40"/>
        <v/>
      </c>
      <c r="I62" s="13" t="str">
        <f>IF(H62="","",H62-H61)</f>
        <v/>
      </c>
      <c r="J62" s="14" t="str">
        <f t="shared" si="1"/>
        <v/>
      </c>
    </row>
    <row r="63" spans="1:10" x14ac:dyDescent="0.25">
      <c r="A63">
        <f>+A62</f>
        <v>38</v>
      </c>
      <c r="B63" s="20" t="str">
        <f t="shared" ref="B63:C63" si="46">+B62</f>
        <v>Walks</v>
      </c>
      <c r="C63" s="20" t="str">
        <f t="shared" si="46"/>
        <v>University</v>
      </c>
      <c r="D63" s="25"/>
      <c r="E63" s="11">
        <v>3</v>
      </c>
      <c r="H63" s="12" t="str">
        <f t="shared" si="40"/>
        <v/>
      </c>
      <c r="I63" s="13" t="str">
        <f>IF(H63="","",H63-H62)</f>
        <v/>
      </c>
      <c r="J63" s="14" t="str">
        <f t="shared" si="1"/>
        <v/>
      </c>
    </row>
    <row r="64" spans="1:10" x14ac:dyDescent="0.25">
      <c r="A64">
        <f>+A63</f>
        <v>38</v>
      </c>
      <c r="B64" s="20" t="str">
        <f t="shared" ref="B64:C64" si="47">+B63</f>
        <v>Walks</v>
      </c>
      <c r="C64" s="20" t="str">
        <f t="shared" si="47"/>
        <v>University</v>
      </c>
      <c r="D64" s="25"/>
      <c r="E64" s="11">
        <v>4</v>
      </c>
      <c r="H64" s="12" t="str">
        <f t="shared" si="40"/>
        <v/>
      </c>
      <c r="I64" s="13" t="str">
        <f>IF(H64="","",H64-H63)</f>
        <v/>
      </c>
      <c r="J64" s="14" t="str">
        <f t="shared" si="1"/>
        <v/>
      </c>
    </row>
    <row r="65" spans="1:10" x14ac:dyDescent="0.25">
      <c r="A65">
        <f>+A64</f>
        <v>38</v>
      </c>
      <c r="B65" s="20" t="str">
        <f t="shared" ref="B65:C65" si="48">+B64</f>
        <v>Walks</v>
      </c>
      <c r="C65" s="20" t="str">
        <f t="shared" si="48"/>
        <v>University</v>
      </c>
      <c r="D65" s="25"/>
      <c r="E65" s="11">
        <v>5</v>
      </c>
      <c r="H65" s="12" t="str">
        <f t="shared" si="40"/>
        <v/>
      </c>
      <c r="I65" s="13" t="str">
        <f>IF(H65="","",H65-H64)</f>
        <v/>
      </c>
      <c r="J65" s="14" t="str">
        <f t="shared" si="1"/>
        <v/>
      </c>
    </row>
    <row r="66" spans="1:10" x14ac:dyDescent="0.25">
      <c r="A66">
        <f t="shared" ref="A66:C66" si="49">+A65</f>
        <v>38</v>
      </c>
      <c r="B66" s="20" t="str">
        <f t="shared" si="49"/>
        <v>Walks</v>
      </c>
      <c r="C66" s="20" t="str">
        <f t="shared" si="49"/>
        <v>University</v>
      </c>
      <c r="D66" s="26"/>
      <c r="E66" s="11">
        <v>6</v>
      </c>
      <c r="H66" s="16" t="str">
        <f t="shared" si="40"/>
        <v/>
      </c>
      <c r="I66" s="13" t="str">
        <f t="shared" ref="I66" si="50">IF(H66="","",H66-H65)</f>
        <v/>
      </c>
      <c r="J66" s="14" t="str">
        <f t="shared" si="1"/>
        <v/>
      </c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T300"/>
  <sheetViews>
    <sheetView topLeftCell="D1" workbookViewId="0">
      <selection activeCell="T78" sqref="T78"/>
    </sheetView>
  </sheetViews>
  <sheetFormatPr defaultRowHeight="15" x14ac:dyDescent="0.25"/>
  <cols>
    <col min="1" max="1" width="6.140625" style="17" customWidth="1"/>
    <col min="2" max="3" width="9.140625" style="17"/>
    <col min="4" max="4" width="32" style="26" customWidth="1"/>
    <col min="5" max="5" width="6.140625" style="17" customWidth="1"/>
    <col min="6" max="6" width="6.7109375" style="17" customWidth="1"/>
    <col min="7" max="7" width="7" style="17" customWidth="1"/>
    <col min="8" max="9" width="9.140625" style="17"/>
    <col min="10" max="10" width="7" style="17" customWidth="1"/>
    <col min="11" max="13" width="1.5703125" style="17" customWidth="1"/>
    <col min="14" max="14" width="6.28515625" style="17" customWidth="1"/>
    <col min="15" max="16" width="9.140625" style="17"/>
    <col min="17" max="17" width="30.42578125" style="26" customWidth="1"/>
    <col min="18" max="18" width="5.42578125" style="17" customWidth="1"/>
    <col min="19" max="19" width="6.85546875" style="17" customWidth="1"/>
    <col min="20" max="20" width="6.42578125" style="17" customWidth="1"/>
    <col min="21" max="24" width="9.140625" style="17"/>
  </cols>
  <sheetData>
    <row r="1" spans="1:124" s="1" customFormat="1" ht="134.25" customHeight="1" x14ac:dyDescent="0.25">
      <c r="A1" s="2" t="s">
        <v>4</v>
      </c>
      <c r="B1" s="2" t="s">
        <v>0</v>
      </c>
      <c r="C1" s="3" t="s">
        <v>9</v>
      </c>
      <c r="D1" s="22"/>
      <c r="E1" s="2" t="s">
        <v>5</v>
      </c>
      <c r="F1" s="4" t="s">
        <v>1</v>
      </c>
      <c r="G1" s="4" t="s">
        <v>2</v>
      </c>
      <c r="H1" s="4" t="s">
        <v>3</v>
      </c>
      <c r="I1" s="4" t="s">
        <v>7</v>
      </c>
      <c r="J1" s="4" t="s">
        <v>8</v>
      </c>
      <c r="K1" s="17"/>
      <c r="L1" s="30"/>
      <c r="M1" s="17"/>
      <c r="N1" s="2" t="s">
        <v>4</v>
      </c>
      <c r="O1" s="2" t="s">
        <v>0</v>
      </c>
      <c r="P1" s="3" t="s">
        <v>9</v>
      </c>
      <c r="Q1" s="22"/>
      <c r="R1" s="2" t="s">
        <v>5</v>
      </c>
      <c r="S1" s="4" t="s">
        <v>1</v>
      </c>
      <c r="T1" s="4" t="s">
        <v>2</v>
      </c>
      <c r="U1" s="4" t="s">
        <v>3</v>
      </c>
      <c r="V1" s="4" t="s">
        <v>7</v>
      </c>
      <c r="W1" s="4" t="s">
        <v>8</v>
      </c>
      <c r="X1" s="17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</row>
    <row r="2" spans="1:124" s="5" customFormat="1" ht="15.75" customHeight="1" x14ac:dyDescent="0.25">
      <c r="A2" s="18"/>
      <c r="B2" s="6"/>
      <c r="C2" s="7"/>
      <c r="D2" s="27" t="s">
        <v>13</v>
      </c>
      <c r="E2" s="6"/>
      <c r="F2" s="17">
        <v>90</v>
      </c>
      <c r="G2" s="17"/>
      <c r="H2" s="12">
        <f t="shared" ref="H2:H5" si="0">IF(TIME(0,F2,G2)=0,"",TIME(0,F2,G2))</f>
        <v>6.25E-2</v>
      </c>
      <c r="I2" s="8"/>
      <c r="J2" s="8"/>
      <c r="K2" s="19"/>
      <c r="L2" s="30"/>
      <c r="M2" s="19"/>
      <c r="N2" s="18"/>
      <c r="O2" s="6"/>
      <c r="P2" s="7"/>
      <c r="Q2" s="27" t="s">
        <v>13</v>
      </c>
      <c r="R2" s="6"/>
      <c r="S2" s="17"/>
      <c r="T2" s="17">
        <v>1</v>
      </c>
      <c r="U2" s="12">
        <f t="shared" ref="U2:U5" si="1">IF(TIME(0,S2,T2)=0,"",TIME(0,S2,T2))</f>
        <v>1.1574074074074073E-5</v>
      </c>
      <c r="V2" s="8"/>
      <c r="W2" s="8"/>
      <c r="X2" s="17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</row>
    <row r="3" spans="1:124" s="15" customFormat="1" x14ac:dyDescent="0.25">
      <c r="A3" s="17">
        <v>32</v>
      </c>
      <c r="B3" s="10" t="s">
        <v>11</v>
      </c>
      <c r="C3" s="20" t="s">
        <v>60</v>
      </c>
      <c r="D3" s="24" t="s">
        <v>190</v>
      </c>
      <c r="E3" s="10">
        <v>1</v>
      </c>
      <c r="F3" s="17">
        <v>99</v>
      </c>
      <c r="G3" s="17">
        <v>53</v>
      </c>
      <c r="H3" s="12">
        <f t="shared" si="0"/>
        <v>6.9363425925925939E-2</v>
      </c>
      <c r="I3" s="21">
        <f>IF(H3="","",H3-H2)</f>
        <v>6.8634259259259395E-3</v>
      </c>
      <c r="J3" s="14">
        <f>IF(I3="","",RANK(I3,$I$3:$I$201,1))</f>
        <v>16</v>
      </c>
      <c r="K3" s="17"/>
      <c r="L3" s="30"/>
      <c r="M3" s="17"/>
      <c r="N3" s="17">
        <v>48</v>
      </c>
      <c r="O3" s="10" t="s">
        <v>12</v>
      </c>
      <c r="P3" s="20" t="s">
        <v>60</v>
      </c>
      <c r="Q3" s="24" t="s">
        <v>180</v>
      </c>
      <c r="R3" s="10">
        <v>1</v>
      </c>
      <c r="S3" s="17">
        <v>10</v>
      </c>
      <c r="T3" s="17">
        <v>6</v>
      </c>
      <c r="U3" s="12">
        <f t="shared" si="1"/>
        <v>7.013888888888889E-3</v>
      </c>
      <c r="V3" s="21">
        <f>IF(U3="","",U3-U2)</f>
        <v>7.0023148148148145E-3</v>
      </c>
      <c r="W3" s="14">
        <f>IF(V3="","",RANK(V3,$V$3:$V$201,1))</f>
        <v>35</v>
      </c>
      <c r="X3" s="17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</row>
    <row r="4" spans="1:124" s="15" customFormat="1" x14ac:dyDescent="0.25">
      <c r="A4" s="17">
        <f>+A3</f>
        <v>32</v>
      </c>
      <c r="B4" s="10" t="s">
        <v>11</v>
      </c>
      <c r="C4" s="20" t="str">
        <f>+C3</f>
        <v>Lynndale</v>
      </c>
      <c r="D4" s="24" t="s">
        <v>191</v>
      </c>
      <c r="E4" s="10">
        <v>2</v>
      </c>
      <c r="F4" s="17">
        <v>110</v>
      </c>
      <c r="G4" s="17">
        <v>3</v>
      </c>
      <c r="H4" s="12">
        <f t="shared" si="0"/>
        <v>7.6423611111111109E-2</v>
      </c>
      <c r="I4" s="21">
        <f>IF(H4="","",H4-H3)</f>
        <v>7.0601851851851694E-3</v>
      </c>
      <c r="J4" s="14">
        <f t="shared" ref="J4:J67" si="2">IF(I4="","",RANK(I4,$I$3:$I$201,1))</f>
        <v>19</v>
      </c>
      <c r="K4" s="17"/>
      <c r="L4" s="30"/>
      <c r="M4" s="17"/>
      <c r="N4" s="17">
        <f>+N3</f>
        <v>48</v>
      </c>
      <c r="O4" s="10" t="s">
        <v>12</v>
      </c>
      <c r="P4" s="20" t="str">
        <f>+P3</f>
        <v>Lynndale</v>
      </c>
      <c r="Q4" s="24" t="s">
        <v>181</v>
      </c>
      <c r="R4" s="10">
        <v>2</v>
      </c>
      <c r="S4" s="17">
        <v>20</v>
      </c>
      <c r="T4" s="17">
        <v>15</v>
      </c>
      <c r="U4" s="12">
        <f t="shared" si="1"/>
        <v>1.40625E-2</v>
      </c>
      <c r="V4" s="21">
        <f>IF(U4="","",U4-U3)</f>
        <v>7.0486111111111114E-3</v>
      </c>
      <c r="W4" s="14">
        <f t="shared" ref="W4:W67" si="3">IF(V4="","",RANK(V4,$V$3:$V$201,1))</f>
        <v>37</v>
      </c>
      <c r="X4" s="17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</row>
    <row r="5" spans="1:124" s="15" customFormat="1" x14ac:dyDescent="0.25">
      <c r="A5" s="17">
        <f>+A4</f>
        <v>32</v>
      </c>
      <c r="B5" s="10" t="s">
        <v>11</v>
      </c>
      <c r="C5" s="20" t="str">
        <f t="shared" ref="C5" si="4">+C4</f>
        <v>Lynndale</v>
      </c>
      <c r="D5" s="25" t="s">
        <v>140</v>
      </c>
      <c r="E5" s="10">
        <v>3</v>
      </c>
      <c r="F5" s="17">
        <v>119</v>
      </c>
      <c r="G5" s="17">
        <v>59</v>
      </c>
      <c r="H5" s="12">
        <f t="shared" si="0"/>
        <v>8.3321759259259262E-2</v>
      </c>
      <c r="I5" s="21">
        <f>IF(H5="","",H5-H4)</f>
        <v>6.8981481481481532E-3</v>
      </c>
      <c r="J5" s="14">
        <f t="shared" si="2"/>
        <v>18</v>
      </c>
      <c r="K5" s="17"/>
      <c r="L5" s="30"/>
      <c r="M5" s="17"/>
      <c r="N5" s="17">
        <f>+N4</f>
        <v>48</v>
      </c>
      <c r="O5" s="10" t="s">
        <v>12</v>
      </c>
      <c r="P5" s="20" t="str">
        <f t="shared" ref="P5" si="5">+P4</f>
        <v>Lynndale</v>
      </c>
      <c r="Q5" s="25" t="s">
        <v>182</v>
      </c>
      <c r="R5" s="10">
        <v>3</v>
      </c>
      <c r="S5" s="17">
        <v>29</v>
      </c>
      <c r="T5" s="17">
        <v>47</v>
      </c>
      <c r="U5" s="12">
        <f t="shared" si="1"/>
        <v>2.0682870370370372E-2</v>
      </c>
      <c r="V5" s="21">
        <f>IF(U5="","",U5-U4)</f>
        <v>6.6203703703703719E-3</v>
      </c>
      <c r="W5" s="14">
        <f t="shared" si="3"/>
        <v>27</v>
      </c>
      <c r="X5" s="17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</row>
    <row r="6" spans="1:124" s="5" customFormat="1" ht="15.75" customHeight="1" x14ac:dyDescent="0.25">
      <c r="A6" s="18"/>
      <c r="B6" s="6"/>
      <c r="C6" s="7"/>
      <c r="D6" s="27" t="s">
        <v>13</v>
      </c>
      <c r="E6" s="6"/>
      <c r="F6" s="17">
        <v>90</v>
      </c>
      <c r="G6" s="17"/>
      <c r="H6" s="12">
        <f t="shared" ref="H6:H25" si="6">IF(TIME(0,F6,G6)=0,"",TIME(0,F6,G6))</f>
        <v>6.25E-2</v>
      </c>
      <c r="I6" s="8"/>
      <c r="J6" s="14" t="str">
        <f t="shared" si="2"/>
        <v/>
      </c>
      <c r="K6" s="19"/>
      <c r="L6" s="30"/>
      <c r="M6" s="19"/>
      <c r="N6" s="18"/>
      <c r="O6" s="6"/>
      <c r="P6" s="7"/>
      <c r="Q6" s="27" t="s">
        <v>13</v>
      </c>
      <c r="R6" s="6"/>
      <c r="S6" s="17">
        <v>90</v>
      </c>
      <c r="T6" s="17"/>
      <c r="U6" s="12">
        <f t="shared" ref="U6:U25" si="7">IF(TIME(0,S6,T6)=0,"",TIME(0,S6,T6))</f>
        <v>6.25E-2</v>
      </c>
      <c r="V6" s="8"/>
      <c r="W6" s="14" t="str">
        <f t="shared" si="3"/>
        <v/>
      </c>
      <c r="X6" s="17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</row>
    <row r="7" spans="1:124" s="15" customFormat="1" x14ac:dyDescent="0.25">
      <c r="A7" s="17">
        <f>+A5+1</f>
        <v>33</v>
      </c>
      <c r="B7" s="10" t="s">
        <v>11</v>
      </c>
      <c r="C7" s="20" t="s">
        <v>60</v>
      </c>
      <c r="D7" s="24" t="s">
        <v>143</v>
      </c>
      <c r="E7" s="10">
        <v>1</v>
      </c>
      <c r="F7" s="17">
        <v>101</v>
      </c>
      <c r="G7" s="17">
        <v>33</v>
      </c>
      <c r="H7" s="12">
        <f t="shared" si="6"/>
        <v>7.0520833333333324E-2</v>
      </c>
      <c r="I7" s="21">
        <f>IF(H7="","",H7-H6)</f>
        <v>8.0208333333333243E-3</v>
      </c>
      <c r="J7" s="14">
        <f t="shared" si="2"/>
        <v>33</v>
      </c>
      <c r="K7" s="17"/>
      <c r="L7" s="30"/>
      <c r="M7" s="17"/>
      <c r="N7" s="17">
        <f>+N5+1</f>
        <v>49</v>
      </c>
      <c r="O7" s="10" t="s">
        <v>12</v>
      </c>
      <c r="P7" s="20" t="s">
        <v>60</v>
      </c>
      <c r="Q7" s="24" t="s">
        <v>183</v>
      </c>
      <c r="R7" s="10">
        <v>1</v>
      </c>
      <c r="S7" s="17">
        <v>100</v>
      </c>
      <c r="T7" s="17">
        <v>3</v>
      </c>
      <c r="U7" s="12">
        <f t="shared" si="7"/>
        <v>6.9479166666666661E-2</v>
      </c>
      <c r="V7" s="21">
        <f>IF(U7="","",U7-U6)</f>
        <v>6.9791666666666613E-3</v>
      </c>
      <c r="W7" s="14">
        <f t="shared" si="3"/>
        <v>34</v>
      </c>
      <c r="X7" s="1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</row>
    <row r="8" spans="1:124" s="15" customFormat="1" x14ac:dyDescent="0.25">
      <c r="A8" s="17">
        <f>+A7</f>
        <v>33</v>
      </c>
      <c r="B8" s="10" t="s">
        <v>11</v>
      </c>
      <c r="C8" s="20" t="str">
        <f>+C7</f>
        <v>Lynndale</v>
      </c>
      <c r="D8" s="24" t="s">
        <v>141</v>
      </c>
      <c r="E8" s="10">
        <v>2</v>
      </c>
      <c r="F8" s="17">
        <v>119</v>
      </c>
      <c r="G8" s="17">
        <v>30</v>
      </c>
      <c r="H8" s="12">
        <f t="shared" si="6"/>
        <v>8.2986111111111108E-2</v>
      </c>
      <c r="I8" s="21">
        <f>IF(H8="","",H8-H7)</f>
        <v>1.2465277777777783E-2</v>
      </c>
      <c r="J8" s="14">
        <f t="shared" si="2"/>
        <v>42</v>
      </c>
      <c r="K8" s="17"/>
      <c r="L8" s="30"/>
      <c r="M8" s="17"/>
      <c r="N8" s="17">
        <f>+N7</f>
        <v>49</v>
      </c>
      <c r="O8" s="10" t="s">
        <v>12</v>
      </c>
      <c r="P8" s="20" t="str">
        <f>+P7</f>
        <v>Lynndale</v>
      </c>
      <c r="Q8" s="24" t="s">
        <v>184</v>
      </c>
      <c r="R8" s="10">
        <v>2</v>
      </c>
      <c r="S8" s="17">
        <v>110</v>
      </c>
      <c r="T8" s="17">
        <v>28</v>
      </c>
      <c r="U8" s="12">
        <f t="shared" si="7"/>
        <v>7.6712962962962969E-2</v>
      </c>
      <c r="V8" s="21">
        <f>IF(U8="","",U8-U7)</f>
        <v>7.2337962962963076E-3</v>
      </c>
      <c r="W8" s="14">
        <f t="shared" si="3"/>
        <v>39</v>
      </c>
      <c r="X8" s="17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</row>
    <row r="9" spans="1:124" s="15" customFormat="1" x14ac:dyDescent="0.25">
      <c r="A9" s="17">
        <f>+A8</f>
        <v>33</v>
      </c>
      <c r="B9" s="10" t="s">
        <v>11</v>
      </c>
      <c r="C9" s="20" t="str">
        <f t="shared" ref="C9" si="8">+C8</f>
        <v>Lynndale</v>
      </c>
      <c r="D9" s="25" t="s">
        <v>142</v>
      </c>
      <c r="E9" s="10">
        <v>3</v>
      </c>
      <c r="F9" s="17">
        <v>125</v>
      </c>
      <c r="G9" s="17">
        <v>36</v>
      </c>
      <c r="H9" s="12">
        <f t="shared" si="6"/>
        <v>8.7222222222222215E-2</v>
      </c>
      <c r="I9" s="21">
        <f>IF(H9="","",H9-H8)</f>
        <v>4.2361111111111072E-3</v>
      </c>
      <c r="J9" s="14">
        <f t="shared" si="2"/>
        <v>1</v>
      </c>
      <c r="K9" s="17"/>
      <c r="L9" s="30"/>
      <c r="M9" s="17"/>
      <c r="N9" s="17">
        <f>+N8</f>
        <v>49</v>
      </c>
      <c r="O9" s="10" t="s">
        <v>12</v>
      </c>
      <c r="P9" s="20" t="str">
        <f t="shared" ref="P9" si="9">+P8</f>
        <v>Lynndale</v>
      </c>
      <c r="Q9" s="25" t="s">
        <v>180</v>
      </c>
      <c r="R9" s="10">
        <v>3</v>
      </c>
      <c r="S9" s="17">
        <v>121</v>
      </c>
      <c r="T9" s="17">
        <v>26</v>
      </c>
      <c r="U9" s="12">
        <f t="shared" si="7"/>
        <v>8.4328703703703711E-2</v>
      </c>
      <c r="V9" s="21">
        <f>IF(U9="","",U9-U8)</f>
        <v>7.6157407407407424E-3</v>
      </c>
      <c r="W9" s="14">
        <f t="shared" si="3"/>
        <v>46</v>
      </c>
      <c r="X9" s="17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</row>
    <row r="10" spans="1:124" s="5" customFormat="1" ht="15.75" customHeight="1" x14ac:dyDescent="0.25">
      <c r="A10" s="18"/>
      <c r="B10" s="6"/>
      <c r="C10" s="7"/>
      <c r="D10" s="27" t="s">
        <v>13</v>
      </c>
      <c r="E10" s="6"/>
      <c r="F10" s="17"/>
      <c r="G10" s="17"/>
      <c r="H10" s="12" t="str">
        <f t="shared" si="6"/>
        <v/>
      </c>
      <c r="I10" s="8"/>
      <c r="J10" s="14" t="str">
        <f t="shared" si="2"/>
        <v/>
      </c>
      <c r="K10" s="19"/>
      <c r="L10" s="30"/>
      <c r="M10" s="19"/>
      <c r="N10" s="18"/>
      <c r="O10" s="6"/>
      <c r="P10" s="7"/>
      <c r="Q10" s="27" t="s">
        <v>13</v>
      </c>
      <c r="R10" s="6"/>
      <c r="S10" s="17">
        <v>90</v>
      </c>
      <c r="T10" s="17"/>
      <c r="U10" s="12">
        <f t="shared" si="7"/>
        <v>6.25E-2</v>
      </c>
      <c r="V10" s="8"/>
      <c r="W10" s="14" t="str">
        <f t="shared" si="3"/>
        <v/>
      </c>
      <c r="X10" s="17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</row>
    <row r="11" spans="1:124" s="15" customFormat="1" x14ac:dyDescent="0.25">
      <c r="A11" s="17">
        <f>+A9+1</f>
        <v>34</v>
      </c>
      <c r="B11" s="10" t="s">
        <v>11</v>
      </c>
      <c r="C11" s="20"/>
      <c r="D11" s="24"/>
      <c r="E11" s="10">
        <v>1</v>
      </c>
      <c r="F11" s="17"/>
      <c r="G11" s="17"/>
      <c r="H11" s="12" t="str">
        <f t="shared" si="6"/>
        <v/>
      </c>
      <c r="I11" s="21" t="str">
        <f>IF(H11="","",H11-H10)</f>
        <v/>
      </c>
      <c r="J11" s="14" t="str">
        <f t="shared" si="2"/>
        <v/>
      </c>
      <c r="K11" s="17"/>
      <c r="L11" s="30"/>
      <c r="M11" s="17"/>
      <c r="N11" s="17">
        <f>+N9+1</f>
        <v>50</v>
      </c>
      <c r="O11" s="10" t="s">
        <v>12</v>
      </c>
      <c r="P11" s="20" t="s">
        <v>60</v>
      </c>
      <c r="Q11" s="24" t="s">
        <v>185</v>
      </c>
      <c r="R11" s="10">
        <v>1</v>
      </c>
      <c r="S11" s="17">
        <v>103</v>
      </c>
      <c r="T11" s="17">
        <v>52</v>
      </c>
      <c r="U11" s="12">
        <f t="shared" si="7"/>
        <v>7.2129629629629627E-2</v>
      </c>
      <c r="V11" s="21">
        <f>IF(U11="","",U11-U10)</f>
        <v>9.6296296296296269E-3</v>
      </c>
      <c r="W11" s="14">
        <f t="shared" si="3"/>
        <v>56</v>
      </c>
      <c r="X11" s="17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</row>
    <row r="12" spans="1:124" s="15" customFormat="1" x14ac:dyDescent="0.25">
      <c r="A12" s="17">
        <f>+A11</f>
        <v>34</v>
      </c>
      <c r="B12" s="10" t="s">
        <v>11</v>
      </c>
      <c r="C12" s="20">
        <f>+C11</f>
        <v>0</v>
      </c>
      <c r="D12" s="24"/>
      <c r="E12" s="10">
        <v>2</v>
      </c>
      <c r="F12" s="17"/>
      <c r="G12" s="17"/>
      <c r="H12" s="12" t="str">
        <f t="shared" si="6"/>
        <v/>
      </c>
      <c r="I12" s="21" t="str">
        <f>IF(H12="","",H12-H11)</f>
        <v/>
      </c>
      <c r="J12" s="14" t="str">
        <f t="shared" si="2"/>
        <v/>
      </c>
      <c r="K12" s="17"/>
      <c r="L12" s="30"/>
      <c r="M12" s="17"/>
      <c r="N12" s="17">
        <f>+N11</f>
        <v>50</v>
      </c>
      <c r="O12" s="10" t="s">
        <v>12</v>
      </c>
      <c r="P12" s="20" t="str">
        <f>+P11</f>
        <v>Lynndale</v>
      </c>
      <c r="Q12" s="24" t="s">
        <v>186</v>
      </c>
      <c r="R12" s="10">
        <v>2</v>
      </c>
      <c r="S12" s="17">
        <v>115</v>
      </c>
      <c r="T12" s="17">
        <v>43</v>
      </c>
      <c r="U12" s="12">
        <f t="shared" si="7"/>
        <v>8.0358796296296289E-2</v>
      </c>
      <c r="V12" s="21">
        <f>IF(U12="","",U12-U11)</f>
        <v>8.2291666666666624E-3</v>
      </c>
      <c r="W12" s="14">
        <f t="shared" si="3"/>
        <v>52</v>
      </c>
      <c r="X12" s="17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</row>
    <row r="13" spans="1:124" s="15" customFormat="1" x14ac:dyDescent="0.25">
      <c r="A13" s="17">
        <f>+A12</f>
        <v>34</v>
      </c>
      <c r="B13" s="10" t="s">
        <v>11</v>
      </c>
      <c r="C13" s="20">
        <f t="shared" ref="C13" si="10">+C12</f>
        <v>0</v>
      </c>
      <c r="D13" s="25"/>
      <c r="E13" s="10">
        <v>3</v>
      </c>
      <c r="F13" s="17"/>
      <c r="G13" s="17"/>
      <c r="H13" s="12" t="str">
        <f t="shared" si="6"/>
        <v/>
      </c>
      <c r="I13" s="21" t="str">
        <f>IF(H13="","",H13-H12)</f>
        <v/>
      </c>
      <c r="J13" s="14" t="str">
        <f t="shared" si="2"/>
        <v/>
      </c>
      <c r="K13" s="17"/>
      <c r="L13" s="30"/>
      <c r="M13" s="17"/>
      <c r="N13" s="17">
        <f>+N12</f>
        <v>50</v>
      </c>
      <c r="O13" s="10" t="s">
        <v>12</v>
      </c>
      <c r="P13" s="20" t="str">
        <f t="shared" ref="P13" si="11">+P12</f>
        <v>Lynndale</v>
      </c>
      <c r="Q13" s="25" t="s">
        <v>187</v>
      </c>
      <c r="R13" s="10">
        <v>3</v>
      </c>
      <c r="S13" s="17">
        <v>130</v>
      </c>
      <c r="T13" s="17">
        <v>54</v>
      </c>
      <c r="U13" s="12">
        <f t="shared" si="7"/>
        <v>9.0902777777777777E-2</v>
      </c>
      <c r="V13" s="21">
        <f>IF(U13="","",U13-U12)</f>
        <v>1.0543981481481488E-2</v>
      </c>
      <c r="W13" s="14">
        <f t="shared" si="3"/>
        <v>57</v>
      </c>
      <c r="X13" s="17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</row>
    <row r="14" spans="1:124" s="5" customFormat="1" ht="15.75" customHeight="1" x14ac:dyDescent="0.25">
      <c r="A14" s="18"/>
      <c r="B14" s="6"/>
      <c r="C14" s="7"/>
      <c r="D14" s="27" t="s">
        <v>13</v>
      </c>
      <c r="E14" s="6"/>
      <c r="F14" s="17">
        <v>90</v>
      </c>
      <c r="G14" s="17"/>
      <c r="H14" s="12">
        <f t="shared" si="6"/>
        <v>6.25E-2</v>
      </c>
      <c r="I14" s="8"/>
      <c r="J14" s="14" t="str">
        <f t="shared" si="2"/>
        <v/>
      </c>
      <c r="K14" s="19"/>
      <c r="L14" s="30"/>
      <c r="M14" s="19"/>
      <c r="N14" s="18"/>
      <c r="O14" s="6"/>
      <c r="P14" s="7"/>
      <c r="Q14" s="27" t="s">
        <v>13</v>
      </c>
      <c r="R14" s="6"/>
      <c r="S14" s="17">
        <v>90</v>
      </c>
      <c r="T14" s="17"/>
      <c r="U14" s="12">
        <f t="shared" si="7"/>
        <v>6.25E-2</v>
      </c>
      <c r="V14" s="8"/>
      <c r="W14" s="14" t="str">
        <f t="shared" si="3"/>
        <v/>
      </c>
      <c r="X14" s="17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</row>
    <row r="15" spans="1:124" s="15" customFormat="1" x14ac:dyDescent="0.25">
      <c r="A15" s="17">
        <f>+A13+1</f>
        <v>35</v>
      </c>
      <c r="B15" s="10" t="s">
        <v>11</v>
      </c>
      <c r="C15" s="20" t="s">
        <v>65</v>
      </c>
      <c r="D15" s="24" t="s">
        <v>144</v>
      </c>
      <c r="E15" s="10">
        <v>1</v>
      </c>
      <c r="F15" s="17">
        <v>99</v>
      </c>
      <c r="G15" s="17">
        <v>1</v>
      </c>
      <c r="H15" s="12">
        <f t="shared" si="6"/>
        <v>6.8761574074074072E-2</v>
      </c>
      <c r="I15" s="21">
        <f>IF(H15="","",H15-H14)</f>
        <v>6.2615740740740722E-3</v>
      </c>
      <c r="J15" s="14">
        <f t="shared" si="2"/>
        <v>3</v>
      </c>
      <c r="K15" s="17"/>
      <c r="L15" s="30"/>
      <c r="M15" s="17"/>
      <c r="N15" s="17">
        <f>+N13+1</f>
        <v>51</v>
      </c>
      <c r="O15" s="10" t="s">
        <v>12</v>
      </c>
      <c r="P15" s="20" t="s">
        <v>60</v>
      </c>
      <c r="Q15" s="24" t="s">
        <v>188</v>
      </c>
      <c r="R15" s="10">
        <v>1</v>
      </c>
      <c r="S15" s="17">
        <v>101</v>
      </c>
      <c r="T15" s="17">
        <v>7</v>
      </c>
      <c r="U15" s="12">
        <f t="shared" si="7"/>
        <v>7.0219907407407398E-2</v>
      </c>
      <c r="V15" s="21">
        <f>IF(U15="","",U15-U14)</f>
        <v>7.7199074074073976E-3</v>
      </c>
      <c r="W15" s="14">
        <f t="shared" si="3"/>
        <v>48</v>
      </c>
      <c r="X15" s="17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</row>
    <row r="16" spans="1:124" s="15" customFormat="1" x14ac:dyDescent="0.25">
      <c r="A16" s="17">
        <f>+A15</f>
        <v>35</v>
      </c>
      <c r="B16" s="10" t="s">
        <v>11</v>
      </c>
      <c r="C16" s="20" t="str">
        <f>+C15</f>
        <v>Glen Eden</v>
      </c>
      <c r="D16" s="24" t="s">
        <v>145</v>
      </c>
      <c r="E16" s="10">
        <v>2</v>
      </c>
      <c r="F16" s="17">
        <v>108</v>
      </c>
      <c r="G16" s="17">
        <v>6</v>
      </c>
      <c r="H16" s="12">
        <f t="shared" si="6"/>
        <v>7.5069444444444439E-2</v>
      </c>
      <c r="I16" s="21">
        <f>IF(H16="","",H16-H15)</f>
        <v>6.3078703703703665E-3</v>
      </c>
      <c r="J16" s="14">
        <f t="shared" si="2"/>
        <v>5</v>
      </c>
      <c r="K16" s="17"/>
      <c r="L16" s="30"/>
      <c r="M16" s="17"/>
      <c r="N16" s="17">
        <f>+N15</f>
        <v>51</v>
      </c>
      <c r="O16" s="10" t="s">
        <v>12</v>
      </c>
      <c r="P16" s="20" t="str">
        <f>+P15</f>
        <v>Lynndale</v>
      </c>
      <c r="Q16" s="24" t="s">
        <v>189</v>
      </c>
      <c r="R16" s="10">
        <v>2</v>
      </c>
      <c r="S16" s="17">
        <v>113</v>
      </c>
      <c r="T16" s="17">
        <v>52</v>
      </c>
      <c r="U16" s="12">
        <f t="shared" si="7"/>
        <v>7.9074074074074061E-2</v>
      </c>
      <c r="V16" s="21">
        <f>IF(U16="","",U16-U15)</f>
        <v>8.854166666666663E-3</v>
      </c>
      <c r="W16" s="14">
        <f t="shared" si="3"/>
        <v>53</v>
      </c>
      <c r="X16" s="17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</row>
    <row r="17" spans="1:124" s="15" customFormat="1" x14ac:dyDescent="0.25">
      <c r="A17" s="17">
        <f>+A16</f>
        <v>35</v>
      </c>
      <c r="B17" s="10" t="s">
        <v>11</v>
      </c>
      <c r="C17" s="20" t="str">
        <f t="shared" ref="C17" si="12">+C16</f>
        <v>Glen Eden</v>
      </c>
      <c r="D17" s="25" t="s">
        <v>146</v>
      </c>
      <c r="E17" s="10">
        <v>3</v>
      </c>
      <c r="F17" s="17">
        <v>117</v>
      </c>
      <c r="G17" s="17">
        <v>9</v>
      </c>
      <c r="H17" s="12">
        <f t="shared" si="6"/>
        <v>8.1354166666666672E-2</v>
      </c>
      <c r="I17" s="21">
        <f>IF(H17="","",H17-H16)</f>
        <v>6.2847222222222332E-3</v>
      </c>
      <c r="J17" s="14">
        <f t="shared" si="2"/>
        <v>4</v>
      </c>
      <c r="K17" s="17"/>
      <c r="L17" s="30"/>
      <c r="M17" s="17"/>
      <c r="N17" s="17">
        <f>+N16</f>
        <v>51</v>
      </c>
      <c r="O17" s="10" t="s">
        <v>12</v>
      </c>
      <c r="P17" s="20" t="str">
        <f t="shared" ref="P17" si="13">+P16</f>
        <v>Lynndale</v>
      </c>
      <c r="Q17" s="25" t="s">
        <v>190</v>
      </c>
      <c r="R17" s="10">
        <v>3</v>
      </c>
      <c r="S17" s="17">
        <v>124</v>
      </c>
      <c r="T17" s="17">
        <v>17</v>
      </c>
      <c r="U17" s="12">
        <f t="shared" si="7"/>
        <v>8.6307870370370368E-2</v>
      </c>
      <c r="V17" s="21">
        <f>IF(U17="","",U17-U16)</f>
        <v>7.2337962962963076E-3</v>
      </c>
      <c r="W17" s="14">
        <f t="shared" si="3"/>
        <v>39</v>
      </c>
      <c r="X17" s="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</row>
    <row r="18" spans="1:124" s="5" customFormat="1" ht="15.75" customHeight="1" x14ac:dyDescent="0.25">
      <c r="A18" s="18"/>
      <c r="B18" s="6"/>
      <c r="C18" s="7"/>
      <c r="D18" s="27" t="s">
        <v>13</v>
      </c>
      <c r="E18" s="6"/>
      <c r="F18" s="17">
        <v>90</v>
      </c>
      <c r="G18" s="17"/>
      <c r="H18" s="12">
        <f t="shared" si="6"/>
        <v>6.25E-2</v>
      </c>
      <c r="I18" s="8"/>
      <c r="J18" s="14" t="str">
        <f t="shared" si="2"/>
        <v/>
      </c>
      <c r="K18" s="19"/>
      <c r="L18" s="30"/>
      <c r="M18" s="19"/>
      <c r="N18" s="18"/>
      <c r="O18" s="6"/>
      <c r="P18" s="7"/>
      <c r="Q18" s="27" t="s">
        <v>13</v>
      </c>
      <c r="R18" s="6"/>
      <c r="S18" s="17">
        <v>90</v>
      </c>
      <c r="T18" s="17"/>
      <c r="U18" s="12">
        <f t="shared" si="7"/>
        <v>6.25E-2</v>
      </c>
      <c r="V18" s="8"/>
      <c r="W18" s="14" t="str">
        <f t="shared" si="3"/>
        <v/>
      </c>
      <c r="X18" s="17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</row>
    <row r="19" spans="1:124" s="15" customFormat="1" x14ac:dyDescent="0.25">
      <c r="A19" s="17">
        <f>+A17+1</f>
        <v>36</v>
      </c>
      <c r="B19" s="10" t="s">
        <v>11</v>
      </c>
      <c r="C19" s="20" t="s">
        <v>65</v>
      </c>
      <c r="D19" s="24" t="s">
        <v>147</v>
      </c>
      <c r="E19" s="10">
        <v>1</v>
      </c>
      <c r="F19" s="17">
        <v>99</v>
      </c>
      <c r="G19" s="17">
        <v>42</v>
      </c>
      <c r="H19" s="12">
        <f t="shared" si="6"/>
        <v>6.9236111111111109E-2</v>
      </c>
      <c r="I19" s="21">
        <f>IF(H19="","",H19-H18)</f>
        <v>6.7361111111111094E-3</v>
      </c>
      <c r="J19" s="14">
        <f t="shared" si="2"/>
        <v>9</v>
      </c>
      <c r="K19" s="17"/>
      <c r="L19" s="30"/>
      <c r="M19" s="17"/>
      <c r="N19" s="17">
        <f>+N17+1</f>
        <v>52</v>
      </c>
      <c r="O19" s="10" t="s">
        <v>12</v>
      </c>
      <c r="P19" s="20" t="s">
        <v>65</v>
      </c>
      <c r="Q19" s="24" t="s">
        <v>192</v>
      </c>
      <c r="R19" s="10">
        <v>1</v>
      </c>
      <c r="S19" s="17">
        <v>99</v>
      </c>
      <c r="T19" s="17">
        <v>14</v>
      </c>
      <c r="U19" s="12">
        <f t="shared" si="7"/>
        <v>6.8912037037037036E-2</v>
      </c>
      <c r="V19" s="21">
        <f>IF(U19="","",U19-U18)</f>
        <v>6.4120370370370355E-3</v>
      </c>
      <c r="W19" s="14">
        <f t="shared" si="3"/>
        <v>19</v>
      </c>
      <c r="X19" s="17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</row>
    <row r="20" spans="1:124" s="15" customFormat="1" x14ac:dyDescent="0.25">
      <c r="A20" s="17">
        <f>+A19</f>
        <v>36</v>
      </c>
      <c r="B20" s="10" t="s">
        <v>11</v>
      </c>
      <c r="C20" s="20" t="str">
        <f>+C19</f>
        <v>Glen Eden</v>
      </c>
      <c r="D20" s="24" t="s">
        <v>148</v>
      </c>
      <c r="E20" s="10">
        <v>2</v>
      </c>
      <c r="F20" s="17">
        <v>110</v>
      </c>
      <c r="G20" s="17">
        <v>31</v>
      </c>
      <c r="H20" s="12">
        <f t="shared" si="6"/>
        <v>7.6747685185185183E-2</v>
      </c>
      <c r="I20" s="21">
        <f>IF(H20="","",H20-H19)</f>
        <v>7.5115740740740733E-3</v>
      </c>
      <c r="J20" s="14">
        <f t="shared" si="2"/>
        <v>26</v>
      </c>
      <c r="K20" s="17"/>
      <c r="L20" s="30"/>
      <c r="M20" s="17"/>
      <c r="N20" s="17">
        <f>+N19</f>
        <v>52</v>
      </c>
      <c r="O20" s="10" t="s">
        <v>12</v>
      </c>
      <c r="P20" s="20" t="str">
        <f>+P19</f>
        <v>Glen Eden</v>
      </c>
      <c r="Q20" s="24" t="s">
        <v>193</v>
      </c>
      <c r="R20" s="10">
        <v>2</v>
      </c>
      <c r="S20" s="17">
        <v>107</v>
      </c>
      <c r="T20" s="17">
        <v>53</v>
      </c>
      <c r="U20" s="12">
        <f t="shared" si="7"/>
        <v>7.4918981481481489E-2</v>
      </c>
      <c r="V20" s="21">
        <f>IF(U20="","",U20-U19)</f>
        <v>6.0069444444444536E-3</v>
      </c>
      <c r="W20" s="14">
        <f t="shared" si="3"/>
        <v>10</v>
      </c>
      <c r="X20" s="17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</row>
    <row r="21" spans="1:124" s="15" customFormat="1" x14ac:dyDescent="0.25">
      <c r="A21" s="17">
        <f>+A20</f>
        <v>36</v>
      </c>
      <c r="B21" s="10" t="s">
        <v>11</v>
      </c>
      <c r="C21" s="20" t="str">
        <f t="shared" ref="C21" si="14">+C20</f>
        <v>Glen Eden</v>
      </c>
      <c r="D21" s="25" t="s">
        <v>149</v>
      </c>
      <c r="E21" s="10">
        <v>3</v>
      </c>
      <c r="F21" s="17">
        <v>121</v>
      </c>
      <c r="G21" s="17">
        <v>31</v>
      </c>
      <c r="H21" s="12">
        <f t="shared" si="6"/>
        <v>8.4386574074074072E-2</v>
      </c>
      <c r="I21" s="21">
        <f>IF(H21="","",H21-H20)</f>
        <v>7.6388888888888895E-3</v>
      </c>
      <c r="J21" s="14">
        <f t="shared" si="2"/>
        <v>27</v>
      </c>
      <c r="K21" s="17"/>
      <c r="L21" s="30"/>
      <c r="M21" s="17"/>
      <c r="N21" s="17">
        <f>+N20</f>
        <v>52</v>
      </c>
      <c r="O21" s="10" t="s">
        <v>12</v>
      </c>
      <c r="P21" s="20" t="str">
        <f t="shared" ref="P21" si="15">+P20</f>
        <v>Glen Eden</v>
      </c>
      <c r="Q21" s="25" t="s">
        <v>194</v>
      </c>
      <c r="R21" s="10">
        <v>3</v>
      </c>
      <c r="S21" s="17">
        <v>117</v>
      </c>
      <c r="T21" s="17">
        <v>24</v>
      </c>
      <c r="U21" s="12">
        <f t="shared" si="7"/>
        <v>8.1527777777777782E-2</v>
      </c>
      <c r="V21" s="21">
        <f>IF(U21="","",U21-U20)</f>
        <v>6.6087962962962932E-3</v>
      </c>
      <c r="W21" s="14">
        <f t="shared" si="3"/>
        <v>25</v>
      </c>
      <c r="X21" s="17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</row>
    <row r="22" spans="1:124" s="5" customFormat="1" ht="15.75" customHeight="1" x14ac:dyDescent="0.25">
      <c r="A22" s="18"/>
      <c r="B22" s="6"/>
      <c r="C22" s="7"/>
      <c r="D22" s="27" t="s">
        <v>13</v>
      </c>
      <c r="E22" s="6"/>
      <c r="F22" s="17">
        <v>90</v>
      </c>
      <c r="G22" s="17"/>
      <c r="H22" s="12">
        <f t="shared" si="6"/>
        <v>6.25E-2</v>
      </c>
      <c r="I22" s="8"/>
      <c r="J22" s="14" t="str">
        <f t="shared" si="2"/>
        <v/>
      </c>
      <c r="K22" s="19"/>
      <c r="L22" s="30"/>
      <c r="M22" s="19"/>
      <c r="N22" s="18"/>
      <c r="O22" s="6"/>
      <c r="P22" s="7"/>
      <c r="Q22" s="27" t="s">
        <v>13</v>
      </c>
      <c r="R22" s="6"/>
      <c r="S22" s="17">
        <v>90</v>
      </c>
      <c r="T22" s="17"/>
      <c r="U22" s="12">
        <f t="shared" si="7"/>
        <v>6.25E-2</v>
      </c>
      <c r="V22" s="8"/>
      <c r="W22" s="14" t="str">
        <f t="shared" si="3"/>
        <v/>
      </c>
      <c r="X22" s="17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</row>
    <row r="23" spans="1:124" s="15" customFormat="1" x14ac:dyDescent="0.25">
      <c r="A23" s="17">
        <f>+A21+1</f>
        <v>37</v>
      </c>
      <c r="B23" s="10" t="s">
        <v>11</v>
      </c>
      <c r="C23" s="20" t="s">
        <v>65</v>
      </c>
      <c r="D23" s="24" t="s">
        <v>150</v>
      </c>
      <c r="E23" s="10">
        <v>1</v>
      </c>
      <c r="F23" s="17">
        <v>101</v>
      </c>
      <c r="G23" s="17">
        <v>46</v>
      </c>
      <c r="H23" s="12">
        <f t="shared" si="6"/>
        <v>7.0671296296296301E-2</v>
      </c>
      <c r="I23" s="21">
        <f>IF(H23="","",H23-H22)</f>
        <v>8.1712962962963015E-3</v>
      </c>
      <c r="J23" s="14">
        <f t="shared" si="2"/>
        <v>34</v>
      </c>
      <c r="K23" s="17"/>
      <c r="L23" s="30"/>
      <c r="M23" s="17"/>
      <c r="N23" s="17">
        <f>+N21+1</f>
        <v>53</v>
      </c>
      <c r="O23" s="10" t="s">
        <v>12</v>
      </c>
      <c r="P23" s="20" t="s">
        <v>65</v>
      </c>
      <c r="Q23" s="24" t="s">
        <v>195</v>
      </c>
      <c r="R23" s="10">
        <v>1</v>
      </c>
      <c r="S23" s="17">
        <v>100</v>
      </c>
      <c r="T23" s="17">
        <v>35</v>
      </c>
      <c r="U23" s="12">
        <f t="shared" si="7"/>
        <v>6.9849537037037029E-2</v>
      </c>
      <c r="V23" s="21">
        <f>IF(U23="","",U23-U22)</f>
        <v>7.3495370370370294E-3</v>
      </c>
      <c r="W23" s="14">
        <f t="shared" si="3"/>
        <v>41</v>
      </c>
      <c r="X23" s="17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</row>
    <row r="24" spans="1:124" s="15" customFormat="1" x14ac:dyDescent="0.25">
      <c r="A24" s="17">
        <f>+A23</f>
        <v>37</v>
      </c>
      <c r="B24" s="10" t="s">
        <v>11</v>
      </c>
      <c r="C24" s="20" t="str">
        <f>+C23</f>
        <v>Glen Eden</v>
      </c>
      <c r="D24" s="24" t="s">
        <v>151</v>
      </c>
      <c r="E24" s="10">
        <v>2</v>
      </c>
      <c r="F24" s="17">
        <v>113</v>
      </c>
      <c r="G24" s="17">
        <v>44</v>
      </c>
      <c r="H24" s="12">
        <f t="shared" si="6"/>
        <v>7.8981481481481486E-2</v>
      </c>
      <c r="I24" s="21">
        <f>IF(H24="","",H24-H23)</f>
        <v>8.3101851851851843E-3</v>
      </c>
      <c r="J24" s="14">
        <f t="shared" si="2"/>
        <v>35</v>
      </c>
      <c r="K24" s="17"/>
      <c r="L24" s="30"/>
      <c r="M24" s="17"/>
      <c r="N24" s="17">
        <f>+N23</f>
        <v>53</v>
      </c>
      <c r="O24" s="10" t="s">
        <v>12</v>
      </c>
      <c r="P24" s="20" t="str">
        <f>+P23</f>
        <v>Glen Eden</v>
      </c>
      <c r="Q24" s="24" t="s">
        <v>196</v>
      </c>
      <c r="R24" s="10">
        <v>2</v>
      </c>
      <c r="S24" s="17">
        <v>112</v>
      </c>
      <c r="T24" s="17">
        <v>23</v>
      </c>
      <c r="U24" s="12">
        <f t="shared" si="7"/>
        <v>7.8043981481481492E-2</v>
      </c>
      <c r="V24" s="21">
        <f>IF(U24="","",U24-U23)</f>
        <v>8.1944444444444625E-3</v>
      </c>
      <c r="W24" s="14">
        <f t="shared" si="3"/>
        <v>51</v>
      </c>
      <c r="X24" s="17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</row>
    <row r="25" spans="1:124" s="15" customFormat="1" x14ac:dyDescent="0.25">
      <c r="A25" s="17">
        <f>+A24</f>
        <v>37</v>
      </c>
      <c r="B25" s="10" t="s">
        <v>11</v>
      </c>
      <c r="C25" s="20" t="str">
        <f t="shared" ref="C25" si="16">+C24</f>
        <v>Glen Eden</v>
      </c>
      <c r="D25" s="25" t="s">
        <v>152</v>
      </c>
      <c r="E25" s="10">
        <v>3</v>
      </c>
      <c r="F25" s="17">
        <v>124</v>
      </c>
      <c r="G25" s="17">
        <v>27</v>
      </c>
      <c r="H25" s="12">
        <f t="shared" si="6"/>
        <v>8.6423611111111118E-2</v>
      </c>
      <c r="I25" s="21">
        <f>IF(H25="","",H25-H24)</f>
        <v>7.4421296296296319E-3</v>
      </c>
      <c r="J25" s="14">
        <f t="shared" si="2"/>
        <v>25</v>
      </c>
      <c r="K25" s="17"/>
      <c r="L25" s="30"/>
      <c r="M25" s="17"/>
      <c r="N25" s="17">
        <f>+N24</f>
        <v>53</v>
      </c>
      <c r="O25" s="10" t="s">
        <v>12</v>
      </c>
      <c r="P25" s="20" t="str">
        <f t="shared" ref="P25" si="17">+P24</f>
        <v>Glen Eden</v>
      </c>
      <c r="Q25" s="25" t="s">
        <v>197</v>
      </c>
      <c r="R25" s="10">
        <v>3</v>
      </c>
      <c r="S25" s="17">
        <v>122</v>
      </c>
      <c r="T25" s="17">
        <v>23</v>
      </c>
      <c r="U25" s="12">
        <f t="shared" si="7"/>
        <v>8.4988425925925926E-2</v>
      </c>
      <c r="V25" s="21">
        <f>IF(U25="","",U25-U24)</f>
        <v>6.9444444444444337E-3</v>
      </c>
      <c r="W25" s="14">
        <f t="shared" si="3"/>
        <v>33</v>
      </c>
      <c r="X25" s="17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</row>
    <row r="26" spans="1:124" s="5" customFormat="1" ht="15.75" customHeight="1" x14ac:dyDescent="0.25">
      <c r="A26" s="18"/>
      <c r="B26" s="6"/>
      <c r="C26" s="7"/>
      <c r="D26" s="27" t="s">
        <v>13</v>
      </c>
      <c r="E26" s="6"/>
      <c r="F26" s="17">
        <v>90</v>
      </c>
      <c r="G26" s="17"/>
      <c r="H26" s="12">
        <f t="shared" ref="H26:H89" si="18">IF(TIME(0,F26,G26)=0,"",TIME(0,F26,G26))</f>
        <v>6.25E-2</v>
      </c>
      <c r="I26" s="8"/>
      <c r="J26" s="14" t="str">
        <f t="shared" si="2"/>
        <v/>
      </c>
      <c r="K26" s="19"/>
      <c r="L26" s="30"/>
      <c r="M26" s="19"/>
      <c r="N26" s="18"/>
      <c r="O26" s="6"/>
      <c r="P26" s="7"/>
      <c r="Q26" s="27" t="s">
        <v>13</v>
      </c>
      <c r="R26" s="6"/>
      <c r="S26" s="17"/>
      <c r="T26" s="17">
        <v>1</v>
      </c>
      <c r="U26" s="12">
        <f t="shared" ref="U26:U89" si="19">IF(TIME(0,S26,T26)=0,"",TIME(0,S26,T26))</f>
        <v>1.1574074074074073E-5</v>
      </c>
      <c r="V26" s="8"/>
      <c r="W26" s="14" t="str">
        <f t="shared" si="3"/>
        <v/>
      </c>
      <c r="X26" s="17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</row>
    <row r="27" spans="1:124" s="15" customFormat="1" x14ac:dyDescent="0.25">
      <c r="A27" s="17">
        <f>+A25+1</f>
        <v>38</v>
      </c>
      <c r="B27" s="10" t="s">
        <v>11</v>
      </c>
      <c r="C27" s="20" t="s">
        <v>65</v>
      </c>
      <c r="D27" s="24" t="s">
        <v>153</v>
      </c>
      <c r="E27" s="10">
        <v>1</v>
      </c>
      <c r="F27" s="17">
        <v>102</v>
      </c>
      <c r="G27" s="17">
        <v>42</v>
      </c>
      <c r="H27" s="12">
        <f t="shared" si="18"/>
        <v>7.1319444444444449E-2</v>
      </c>
      <c r="I27" s="21">
        <f>IF(H27="","",H27-H26)</f>
        <v>8.8194444444444492E-3</v>
      </c>
      <c r="J27" s="14">
        <f t="shared" si="2"/>
        <v>40</v>
      </c>
      <c r="K27" s="17"/>
      <c r="L27" s="30"/>
      <c r="M27" s="17"/>
      <c r="N27" s="17">
        <f>+N25+1</f>
        <v>54</v>
      </c>
      <c r="O27" s="10" t="s">
        <v>12</v>
      </c>
      <c r="P27" s="20" t="s">
        <v>198</v>
      </c>
      <c r="Q27" s="24" t="s">
        <v>199</v>
      </c>
      <c r="R27" s="10">
        <v>1</v>
      </c>
      <c r="S27" s="17">
        <v>9</v>
      </c>
      <c r="T27" s="17">
        <v>37</v>
      </c>
      <c r="U27" s="12">
        <f t="shared" si="19"/>
        <v>6.6782407407407415E-3</v>
      </c>
      <c r="V27" s="21">
        <f>IF(U27="","",U27-U26)</f>
        <v>6.6666666666666671E-3</v>
      </c>
      <c r="W27" s="14">
        <f t="shared" si="3"/>
        <v>29</v>
      </c>
      <c r="X27" s="1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</row>
    <row r="28" spans="1:124" s="15" customFormat="1" x14ac:dyDescent="0.25">
      <c r="A28" s="17">
        <f>+A27</f>
        <v>38</v>
      </c>
      <c r="B28" s="10" t="s">
        <v>11</v>
      </c>
      <c r="C28" s="20" t="str">
        <f>+C27</f>
        <v>Glen Eden</v>
      </c>
      <c r="D28" s="24" t="s">
        <v>154</v>
      </c>
      <c r="E28" s="10">
        <v>2</v>
      </c>
      <c r="F28" s="17">
        <v>115</v>
      </c>
      <c r="G28" s="17">
        <v>18</v>
      </c>
      <c r="H28" s="12">
        <f t="shared" si="18"/>
        <v>8.0069444444444443E-2</v>
      </c>
      <c r="I28" s="21">
        <f>IF(H28="","",H28-H27)</f>
        <v>8.7499999999999939E-3</v>
      </c>
      <c r="J28" s="14">
        <f t="shared" si="2"/>
        <v>39</v>
      </c>
      <c r="K28" s="17"/>
      <c r="L28" s="30"/>
      <c r="M28" s="17"/>
      <c r="N28" s="17">
        <f>+N27</f>
        <v>54</v>
      </c>
      <c r="O28" s="10" t="s">
        <v>12</v>
      </c>
      <c r="P28" s="20" t="str">
        <f>+P27</f>
        <v>Papakura</v>
      </c>
      <c r="Q28" s="24" t="s">
        <v>200</v>
      </c>
      <c r="R28" s="10">
        <v>2</v>
      </c>
      <c r="S28" s="17">
        <v>19</v>
      </c>
      <c r="T28" s="17">
        <v>19</v>
      </c>
      <c r="U28" s="12">
        <f t="shared" si="19"/>
        <v>1.3414351851851851E-2</v>
      </c>
      <c r="V28" s="21">
        <f>IF(U28="","",U28-U27)</f>
        <v>6.7361111111111094E-3</v>
      </c>
      <c r="W28" s="14">
        <f t="shared" si="3"/>
        <v>30</v>
      </c>
      <c r="X28" s="17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</row>
    <row r="29" spans="1:124" s="15" customFormat="1" x14ac:dyDescent="0.25">
      <c r="A29" s="17">
        <f>+A28</f>
        <v>38</v>
      </c>
      <c r="B29" s="10" t="s">
        <v>11</v>
      </c>
      <c r="C29" s="20" t="str">
        <f t="shared" ref="C29" si="20">+C28</f>
        <v>Glen Eden</v>
      </c>
      <c r="D29" s="25" t="s">
        <v>155</v>
      </c>
      <c r="E29" s="10">
        <v>3</v>
      </c>
      <c r="F29" s="17">
        <v>127</v>
      </c>
      <c r="G29" s="17">
        <v>26</v>
      </c>
      <c r="H29" s="12">
        <f t="shared" si="18"/>
        <v>8.8495370370370377E-2</v>
      </c>
      <c r="I29" s="21">
        <f>IF(H29="","",H29-H28)</f>
        <v>8.4259259259259339E-3</v>
      </c>
      <c r="J29" s="14">
        <f t="shared" si="2"/>
        <v>37</v>
      </c>
      <c r="K29" s="17"/>
      <c r="L29" s="30"/>
      <c r="M29" s="17"/>
      <c r="N29" s="17">
        <f>+N28</f>
        <v>54</v>
      </c>
      <c r="O29" s="10" t="s">
        <v>12</v>
      </c>
      <c r="P29" s="20" t="str">
        <f t="shared" ref="P29" si="21">+P28</f>
        <v>Papakura</v>
      </c>
      <c r="Q29" s="25" t="s">
        <v>201</v>
      </c>
      <c r="R29" s="10">
        <v>3</v>
      </c>
      <c r="S29" s="17">
        <v>27</v>
      </c>
      <c r="T29" s="17">
        <v>47</v>
      </c>
      <c r="U29" s="12">
        <f t="shared" si="19"/>
        <v>1.9293981481481485E-2</v>
      </c>
      <c r="V29" s="21">
        <f>IF(U29="","",U29-U28)</f>
        <v>5.879629629629634E-3</v>
      </c>
      <c r="W29" s="14">
        <f t="shared" si="3"/>
        <v>4</v>
      </c>
      <c r="X29" s="17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</row>
    <row r="30" spans="1:124" s="5" customFormat="1" ht="15.75" customHeight="1" x14ac:dyDescent="0.25">
      <c r="A30" s="18"/>
      <c r="B30" s="6"/>
      <c r="C30" s="7"/>
      <c r="D30" s="27" t="s">
        <v>13</v>
      </c>
      <c r="E30" s="6"/>
      <c r="F30" s="17"/>
      <c r="G30" s="17">
        <v>1</v>
      </c>
      <c r="H30" s="12">
        <f t="shared" si="18"/>
        <v>1.1574074074074073E-5</v>
      </c>
      <c r="I30" s="8"/>
      <c r="J30" s="14" t="str">
        <f t="shared" si="2"/>
        <v/>
      </c>
      <c r="K30" s="19"/>
      <c r="L30" s="30"/>
      <c r="M30" s="19"/>
      <c r="N30" s="18"/>
      <c r="O30" s="6"/>
      <c r="P30" s="7"/>
      <c r="Q30" s="27" t="s">
        <v>13</v>
      </c>
      <c r="R30" s="6"/>
      <c r="S30" s="17"/>
      <c r="T30" s="17">
        <v>1</v>
      </c>
      <c r="U30" s="12">
        <f t="shared" si="19"/>
        <v>1.1574074074074073E-5</v>
      </c>
      <c r="V30" s="8"/>
      <c r="W30" s="14" t="str">
        <f t="shared" si="3"/>
        <v/>
      </c>
      <c r="X30" s="17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</row>
    <row r="31" spans="1:124" s="15" customFormat="1" x14ac:dyDescent="0.25">
      <c r="A31" s="17">
        <f>+A29+1</f>
        <v>39</v>
      </c>
      <c r="B31" s="10" t="s">
        <v>11</v>
      </c>
      <c r="C31" s="20" t="s">
        <v>14</v>
      </c>
      <c r="D31" s="24" t="s">
        <v>156</v>
      </c>
      <c r="E31" s="10">
        <v>1</v>
      </c>
      <c r="F31" s="17">
        <v>9</v>
      </c>
      <c r="G31" s="17">
        <v>47</v>
      </c>
      <c r="H31" s="12">
        <f t="shared" si="18"/>
        <v>6.7939814814814816E-3</v>
      </c>
      <c r="I31" s="21">
        <f>IF(H31="","",H31-H30)</f>
        <v>6.7824074074074071E-3</v>
      </c>
      <c r="J31" s="14">
        <f t="shared" si="2"/>
        <v>12</v>
      </c>
      <c r="K31" s="17"/>
      <c r="L31" s="30"/>
      <c r="M31" s="17"/>
      <c r="N31" s="17">
        <f>+N29+1</f>
        <v>55</v>
      </c>
      <c r="O31" s="10" t="s">
        <v>12</v>
      </c>
      <c r="P31" s="20" t="s">
        <v>14</v>
      </c>
      <c r="Q31" s="24" t="s">
        <v>202</v>
      </c>
      <c r="R31" s="10">
        <v>1</v>
      </c>
      <c r="S31" s="10">
        <v>8</v>
      </c>
      <c r="T31" s="17">
        <v>38</v>
      </c>
      <c r="U31" s="12">
        <f t="shared" si="19"/>
        <v>5.9953703703703697E-3</v>
      </c>
      <c r="V31" s="21">
        <f>IF(U31="","",U31-U30)</f>
        <v>5.9837962962962952E-3</v>
      </c>
      <c r="W31" s="14">
        <f t="shared" si="3"/>
        <v>8</v>
      </c>
      <c r="X31" s="17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</row>
    <row r="32" spans="1:124" s="15" customFormat="1" x14ac:dyDescent="0.25">
      <c r="A32" s="17">
        <f>+A31</f>
        <v>39</v>
      </c>
      <c r="B32" s="10" t="s">
        <v>11</v>
      </c>
      <c r="C32" s="20" t="str">
        <f>+C31</f>
        <v>ACA</v>
      </c>
      <c r="D32" s="24" t="s">
        <v>157</v>
      </c>
      <c r="E32" s="10">
        <v>2</v>
      </c>
      <c r="F32" s="17">
        <v>19</v>
      </c>
      <c r="G32" s="17">
        <v>36</v>
      </c>
      <c r="H32" s="12">
        <f t="shared" si="18"/>
        <v>1.3611111111111114E-2</v>
      </c>
      <c r="I32" s="21">
        <f>IF(H32="","",H32-H31)</f>
        <v>6.8171296296296322E-3</v>
      </c>
      <c r="J32" s="14">
        <f t="shared" si="2"/>
        <v>13</v>
      </c>
      <c r="K32" s="17"/>
      <c r="L32" s="30"/>
      <c r="M32" s="17"/>
      <c r="N32" s="17">
        <f>+N31</f>
        <v>55</v>
      </c>
      <c r="O32" s="10" t="s">
        <v>12</v>
      </c>
      <c r="P32" s="20" t="str">
        <f>+P31</f>
        <v>ACA</v>
      </c>
      <c r="Q32" s="24" t="s">
        <v>203</v>
      </c>
      <c r="R32" s="10">
        <v>2</v>
      </c>
      <c r="S32" s="10">
        <v>18</v>
      </c>
      <c r="T32" s="17">
        <v>13</v>
      </c>
      <c r="U32" s="12">
        <f t="shared" si="19"/>
        <v>1.2650462962962962E-2</v>
      </c>
      <c r="V32" s="21">
        <f>IF(U32="","",U32-U31)</f>
        <v>6.6550925925925927E-3</v>
      </c>
      <c r="W32" s="14">
        <f t="shared" si="3"/>
        <v>28</v>
      </c>
      <c r="X32" s="17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</row>
    <row r="33" spans="1:124" s="15" customFormat="1" x14ac:dyDescent="0.25">
      <c r="A33" s="17">
        <f>+A32</f>
        <v>39</v>
      </c>
      <c r="B33" s="10" t="s">
        <v>11</v>
      </c>
      <c r="C33" s="20" t="str">
        <f t="shared" ref="C33" si="22">+C32</f>
        <v>ACA</v>
      </c>
      <c r="D33" s="25" t="s">
        <v>158</v>
      </c>
      <c r="E33" s="10">
        <v>3</v>
      </c>
      <c r="F33" s="17">
        <v>29</v>
      </c>
      <c r="G33" s="17">
        <v>20</v>
      </c>
      <c r="H33" s="12">
        <f t="shared" si="18"/>
        <v>2.0370370370370369E-2</v>
      </c>
      <c r="I33" s="21">
        <f>IF(H33="","",H33-H32)</f>
        <v>6.7592592592592548E-3</v>
      </c>
      <c r="J33" s="14">
        <f t="shared" si="2"/>
        <v>11</v>
      </c>
      <c r="K33" s="17"/>
      <c r="L33" s="30"/>
      <c r="M33" s="17"/>
      <c r="N33" s="17">
        <f>+N32</f>
        <v>55</v>
      </c>
      <c r="O33" s="10" t="s">
        <v>12</v>
      </c>
      <c r="P33" s="20" t="str">
        <f t="shared" ref="P33" si="23">+P32</f>
        <v>ACA</v>
      </c>
      <c r="Q33" s="25" t="s">
        <v>204</v>
      </c>
      <c r="R33" s="10">
        <v>3</v>
      </c>
      <c r="S33" s="10">
        <v>26</v>
      </c>
      <c r="T33" s="17">
        <v>50</v>
      </c>
      <c r="U33" s="12">
        <f t="shared" si="19"/>
        <v>1.8634259259259257E-2</v>
      </c>
      <c r="V33" s="21">
        <f>IF(U33="","",U33-U32)</f>
        <v>5.9837962962962944E-3</v>
      </c>
      <c r="W33" s="14">
        <f t="shared" si="3"/>
        <v>7</v>
      </c>
      <c r="X33" s="17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</row>
    <row r="34" spans="1:124" s="5" customFormat="1" ht="15.75" customHeight="1" x14ac:dyDescent="0.25">
      <c r="A34" s="18"/>
      <c r="B34" s="6"/>
      <c r="C34" s="7"/>
      <c r="D34" s="27" t="s">
        <v>13</v>
      </c>
      <c r="E34" s="6"/>
      <c r="F34" s="17"/>
      <c r="G34" s="17">
        <v>1</v>
      </c>
      <c r="H34" s="12">
        <f t="shared" si="18"/>
        <v>1.1574074074074073E-5</v>
      </c>
      <c r="I34" s="8"/>
      <c r="J34" s="14" t="str">
        <f t="shared" si="2"/>
        <v/>
      </c>
      <c r="K34" s="19"/>
      <c r="L34" s="30"/>
      <c r="M34" s="19"/>
      <c r="N34" s="18"/>
      <c r="O34" s="6"/>
      <c r="P34" s="7"/>
      <c r="Q34" s="27" t="s">
        <v>13</v>
      </c>
      <c r="R34" s="6"/>
      <c r="S34" s="17"/>
      <c r="T34" s="17">
        <v>1</v>
      </c>
      <c r="U34" s="12">
        <f t="shared" si="19"/>
        <v>1.1574074074074073E-5</v>
      </c>
      <c r="V34" s="8"/>
      <c r="W34" s="14" t="str">
        <f t="shared" si="3"/>
        <v/>
      </c>
      <c r="X34" s="17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</row>
    <row r="35" spans="1:124" s="15" customFormat="1" x14ac:dyDescent="0.25">
      <c r="A35" s="17">
        <f>+A33+1</f>
        <v>40</v>
      </c>
      <c r="B35" s="10" t="s">
        <v>11</v>
      </c>
      <c r="C35" s="20" t="s">
        <v>27</v>
      </c>
      <c r="D35" s="24" t="s">
        <v>159</v>
      </c>
      <c r="E35" s="10">
        <v>1</v>
      </c>
      <c r="F35" s="17">
        <v>9</v>
      </c>
      <c r="G35" s="17">
        <v>54</v>
      </c>
      <c r="H35" s="12">
        <f t="shared" si="18"/>
        <v>6.875E-3</v>
      </c>
      <c r="I35" s="21">
        <f>IF(H35="","",H35-H34)</f>
        <v>6.8634259259259256E-3</v>
      </c>
      <c r="J35" s="14">
        <f t="shared" si="2"/>
        <v>15</v>
      </c>
      <c r="K35" s="17"/>
      <c r="L35" s="30"/>
      <c r="M35" s="17"/>
      <c r="N35" s="17">
        <f>+N33+1</f>
        <v>56</v>
      </c>
      <c r="O35" s="10" t="s">
        <v>12</v>
      </c>
      <c r="P35" s="20" t="s">
        <v>14</v>
      </c>
      <c r="Q35" s="24" t="s">
        <v>205</v>
      </c>
      <c r="R35" s="10">
        <v>1</v>
      </c>
      <c r="S35" s="17">
        <v>8</v>
      </c>
      <c r="T35" s="17">
        <v>30</v>
      </c>
      <c r="U35" s="12">
        <f t="shared" si="19"/>
        <v>5.9027777777777776E-3</v>
      </c>
      <c r="V35" s="21">
        <f>IF(U35="","",U35-U34)</f>
        <v>5.8912037037037032E-3</v>
      </c>
      <c r="W35" s="14">
        <f t="shared" si="3"/>
        <v>5</v>
      </c>
      <c r="X35" s="17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</row>
    <row r="36" spans="1:124" s="15" customFormat="1" x14ac:dyDescent="0.25">
      <c r="A36" s="17">
        <f>+A35</f>
        <v>40</v>
      </c>
      <c r="B36" s="10" t="s">
        <v>11</v>
      </c>
      <c r="C36" s="20" t="str">
        <f>+C35</f>
        <v>Pakuranga</v>
      </c>
      <c r="D36" s="24" t="s">
        <v>160</v>
      </c>
      <c r="E36" s="10">
        <v>2</v>
      </c>
      <c r="F36" s="17">
        <v>18</v>
      </c>
      <c r="G36" s="17">
        <v>13</v>
      </c>
      <c r="H36" s="12">
        <f t="shared" si="18"/>
        <v>1.2650462962962962E-2</v>
      </c>
      <c r="I36" s="21">
        <f>IF(H36="","",H36-H35)</f>
        <v>5.7754629629629623E-3</v>
      </c>
      <c r="J36" s="14">
        <f t="shared" si="2"/>
        <v>2</v>
      </c>
      <c r="K36" s="17"/>
      <c r="L36" s="30"/>
      <c r="M36" s="17"/>
      <c r="N36" s="17">
        <f>+N35</f>
        <v>56</v>
      </c>
      <c r="O36" s="10" t="s">
        <v>12</v>
      </c>
      <c r="P36" s="20" t="str">
        <f>+P35</f>
        <v>ACA</v>
      </c>
      <c r="Q36" s="24" t="s">
        <v>206</v>
      </c>
      <c r="R36" s="10">
        <v>2</v>
      </c>
      <c r="S36" s="17">
        <v>17</v>
      </c>
      <c r="T36" s="17">
        <v>38</v>
      </c>
      <c r="U36" s="12">
        <f t="shared" si="19"/>
        <v>1.224537037037037E-2</v>
      </c>
      <c r="V36" s="21">
        <f>IF(U36="","",U36-U35)</f>
        <v>6.3425925925925924E-3</v>
      </c>
      <c r="W36" s="14">
        <f t="shared" si="3"/>
        <v>15</v>
      </c>
      <c r="X36" s="17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</row>
    <row r="37" spans="1:124" s="15" customFormat="1" x14ac:dyDescent="0.25">
      <c r="A37" s="17">
        <f>+A36</f>
        <v>40</v>
      </c>
      <c r="B37" s="10" t="s">
        <v>11</v>
      </c>
      <c r="C37" s="20" t="str">
        <f t="shared" ref="C37" si="24">+C36</f>
        <v>Pakuranga</v>
      </c>
      <c r="D37" s="25" t="s">
        <v>161</v>
      </c>
      <c r="E37" s="10">
        <v>3</v>
      </c>
      <c r="F37" s="17">
        <v>27</v>
      </c>
      <c r="G37" s="17">
        <v>32</v>
      </c>
      <c r="H37" s="12">
        <f t="shared" si="18"/>
        <v>1.9120370370370371E-2</v>
      </c>
      <c r="I37" s="21">
        <f>IF(H37="","",H37-H36)</f>
        <v>6.4699074074074086E-3</v>
      </c>
      <c r="J37" s="14">
        <f t="shared" si="2"/>
        <v>7</v>
      </c>
      <c r="K37" s="17"/>
      <c r="L37" s="30"/>
      <c r="M37" s="17"/>
      <c r="N37" s="17">
        <f>+N36</f>
        <v>56</v>
      </c>
      <c r="O37" s="10" t="s">
        <v>12</v>
      </c>
      <c r="P37" s="20" t="str">
        <f t="shared" ref="P37" si="25">+P36</f>
        <v>ACA</v>
      </c>
      <c r="Q37" s="25" t="s">
        <v>207</v>
      </c>
      <c r="R37" s="10">
        <v>3</v>
      </c>
      <c r="S37" s="17">
        <v>26</v>
      </c>
      <c r="T37" s="17">
        <v>0</v>
      </c>
      <c r="U37" s="12">
        <f t="shared" si="19"/>
        <v>1.8055555555555557E-2</v>
      </c>
      <c r="V37" s="21">
        <f>IF(U37="","",U37-U36)</f>
        <v>5.8101851851851873E-3</v>
      </c>
      <c r="W37" s="14">
        <f t="shared" si="3"/>
        <v>3</v>
      </c>
      <c r="X37" s="1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</row>
    <row r="38" spans="1:124" s="5" customFormat="1" ht="15.75" customHeight="1" x14ac:dyDescent="0.25">
      <c r="A38" s="18"/>
      <c r="B38" s="6"/>
      <c r="C38" s="7"/>
      <c r="D38" s="27" t="s">
        <v>13</v>
      </c>
      <c r="E38" s="6"/>
      <c r="F38" s="17">
        <v>90</v>
      </c>
      <c r="G38" s="17"/>
      <c r="H38" s="12">
        <f t="shared" si="18"/>
        <v>6.25E-2</v>
      </c>
      <c r="I38" s="8"/>
      <c r="J38" s="14" t="str">
        <f t="shared" si="2"/>
        <v/>
      </c>
      <c r="K38" s="19"/>
      <c r="L38" s="30"/>
      <c r="M38" s="19"/>
      <c r="N38" s="18"/>
      <c r="O38" s="6"/>
      <c r="P38" s="7"/>
      <c r="Q38" s="27" t="s">
        <v>13</v>
      </c>
      <c r="R38" s="6"/>
      <c r="S38" s="17">
        <v>0</v>
      </c>
      <c r="T38" s="17">
        <v>1</v>
      </c>
      <c r="U38" s="12">
        <f t="shared" si="19"/>
        <v>1.1574074074074073E-5</v>
      </c>
      <c r="V38" s="8"/>
      <c r="W38" s="14" t="str">
        <f t="shared" si="3"/>
        <v/>
      </c>
      <c r="X38" s="17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</row>
    <row r="39" spans="1:124" s="15" customFormat="1" x14ac:dyDescent="0.25">
      <c r="A39" s="17">
        <f>+A37+1</f>
        <v>41</v>
      </c>
      <c r="B39" s="10" t="s">
        <v>11</v>
      </c>
      <c r="C39" s="20" t="s">
        <v>27</v>
      </c>
      <c r="D39" s="24" t="s">
        <v>162</v>
      </c>
      <c r="E39" s="10">
        <v>1</v>
      </c>
      <c r="F39" s="17">
        <v>99</v>
      </c>
      <c r="G39" s="17">
        <v>43</v>
      </c>
      <c r="H39" s="12">
        <f t="shared" si="18"/>
        <v>6.924768518518519E-2</v>
      </c>
      <c r="I39" s="21">
        <f>IF(H39="","",H39-H38)</f>
        <v>6.7476851851851899E-3</v>
      </c>
      <c r="J39" s="14">
        <f t="shared" si="2"/>
        <v>10</v>
      </c>
      <c r="K39" s="17"/>
      <c r="L39" s="30"/>
      <c r="M39" s="17"/>
      <c r="N39" s="17">
        <f>+N37+1</f>
        <v>57</v>
      </c>
      <c r="O39" s="10" t="s">
        <v>12</v>
      </c>
      <c r="P39" s="20" t="s">
        <v>27</v>
      </c>
      <c r="Q39" s="24" t="s">
        <v>208</v>
      </c>
      <c r="R39" s="10">
        <v>1</v>
      </c>
      <c r="S39" s="17">
        <v>8</v>
      </c>
      <c r="T39" s="17">
        <v>13</v>
      </c>
      <c r="U39" s="12">
        <f t="shared" si="19"/>
        <v>5.7060185185185191E-3</v>
      </c>
      <c r="V39" s="21">
        <f>IF(U39="","",U39-U38)</f>
        <v>5.6944444444444447E-3</v>
      </c>
      <c r="W39" s="14">
        <f t="shared" si="3"/>
        <v>2</v>
      </c>
      <c r="X39" s="17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</row>
    <row r="40" spans="1:124" s="15" customFormat="1" x14ac:dyDescent="0.25">
      <c r="A40" s="17">
        <f>+A39</f>
        <v>41</v>
      </c>
      <c r="B40" s="10" t="s">
        <v>11</v>
      </c>
      <c r="C40" s="20" t="str">
        <f>+C39</f>
        <v>Pakuranga</v>
      </c>
      <c r="D40" s="24" t="s">
        <v>163</v>
      </c>
      <c r="E40" s="10">
        <v>2</v>
      </c>
      <c r="F40" s="17">
        <v>110</v>
      </c>
      <c r="G40" s="17">
        <v>10</v>
      </c>
      <c r="H40" s="12">
        <f t="shared" si="18"/>
        <v>7.6504629629629631E-2</v>
      </c>
      <c r="I40" s="21">
        <f>IF(H40="","",H40-H39)</f>
        <v>7.2569444444444409E-3</v>
      </c>
      <c r="J40" s="14">
        <f t="shared" si="2"/>
        <v>23</v>
      </c>
      <c r="K40" s="17"/>
      <c r="L40" s="30"/>
      <c r="M40" s="17"/>
      <c r="N40" s="17">
        <f>+N39</f>
        <v>57</v>
      </c>
      <c r="O40" s="10" t="s">
        <v>12</v>
      </c>
      <c r="P40" s="20" t="str">
        <f>+P39</f>
        <v>Pakuranga</v>
      </c>
      <c r="Q40" s="24" t="s">
        <v>209</v>
      </c>
      <c r="R40" s="10">
        <v>2</v>
      </c>
      <c r="S40" s="17">
        <v>16</v>
      </c>
      <c r="T40" s="17">
        <v>50</v>
      </c>
      <c r="U40" s="12">
        <f t="shared" si="19"/>
        <v>1.1689814814814814E-2</v>
      </c>
      <c r="V40" s="21">
        <f>IF(U40="","",U40-U39)</f>
        <v>5.9837962962962952E-3</v>
      </c>
      <c r="W40" s="14">
        <f t="shared" si="3"/>
        <v>8</v>
      </c>
      <c r="X40" s="17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</row>
    <row r="41" spans="1:124" s="15" customFormat="1" x14ac:dyDescent="0.25">
      <c r="A41" s="17">
        <f>+A40</f>
        <v>41</v>
      </c>
      <c r="B41" s="10" t="s">
        <v>11</v>
      </c>
      <c r="C41" s="20" t="str">
        <f t="shared" ref="C41" si="26">+C40</f>
        <v>Pakuranga</v>
      </c>
      <c r="D41" s="25" t="s">
        <v>164</v>
      </c>
      <c r="E41" s="10">
        <v>3</v>
      </c>
      <c r="F41" s="17">
        <v>120</v>
      </c>
      <c r="G41" s="17">
        <v>5</v>
      </c>
      <c r="H41" s="12">
        <f t="shared" si="18"/>
        <v>8.339120370370369E-2</v>
      </c>
      <c r="I41" s="21">
        <f>IF(H41="","",H41-H40)</f>
        <v>6.8865740740740589E-3</v>
      </c>
      <c r="J41" s="14">
        <f t="shared" si="2"/>
        <v>17</v>
      </c>
      <c r="K41" s="17"/>
      <c r="L41" s="30"/>
      <c r="M41" s="17"/>
      <c r="N41" s="17">
        <f>+N40</f>
        <v>57</v>
      </c>
      <c r="O41" s="10" t="s">
        <v>12</v>
      </c>
      <c r="P41" s="20" t="str">
        <f t="shared" ref="P41" si="27">+P40</f>
        <v>Pakuranga</v>
      </c>
      <c r="Q41" s="25" t="s">
        <v>210</v>
      </c>
      <c r="R41" s="10">
        <v>3</v>
      </c>
      <c r="S41" s="17">
        <v>24</v>
      </c>
      <c r="T41" s="17">
        <v>48</v>
      </c>
      <c r="U41" s="12">
        <f t="shared" si="19"/>
        <v>1.7222222222222222E-2</v>
      </c>
      <c r="V41" s="21">
        <f>IF(U41="","",U41-U40)</f>
        <v>5.5324074074074078E-3</v>
      </c>
      <c r="W41" s="14">
        <f t="shared" si="3"/>
        <v>1</v>
      </c>
      <c r="X41" s="17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</row>
    <row r="42" spans="1:124" s="5" customFormat="1" ht="15.75" customHeight="1" x14ac:dyDescent="0.25">
      <c r="A42" s="18"/>
      <c r="B42" s="6"/>
      <c r="C42" s="7"/>
      <c r="D42" s="27" t="s">
        <v>13</v>
      </c>
      <c r="E42" s="6"/>
      <c r="F42" s="17"/>
      <c r="G42" s="17">
        <v>1</v>
      </c>
      <c r="H42" s="12">
        <f t="shared" si="18"/>
        <v>1.1574074074074073E-5</v>
      </c>
      <c r="I42" s="8"/>
      <c r="J42" s="14" t="str">
        <f t="shared" si="2"/>
        <v/>
      </c>
      <c r="K42" s="19"/>
      <c r="L42" s="30"/>
      <c r="M42" s="19"/>
      <c r="N42" s="18"/>
      <c r="O42" s="6"/>
      <c r="P42" s="7"/>
      <c r="Q42" s="27" t="s">
        <v>13</v>
      </c>
      <c r="R42" s="6"/>
      <c r="S42" s="17">
        <v>90</v>
      </c>
      <c r="T42" s="17"/>
      <c r="U42" s="12">
        <f t="shared" si="19"/>
        <v>6.25E-2</v>
      </c>
      <c r="V42" s="8"/>
      <c r="W42" s="14" t="str">
        <f t="shared" si="3"/>
        <v/>
      </c>
      <c r="X42" s="17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</row>
    <row r="43" spans="1:124" s="15" customFormat="1" x14ac:dyDescent="0.25">
      <c r="A43" s="17">
        <f>+A41+1</f>
        <v>42</v>
      </c>
      <c r="B43" s="10" t="s">
        <v>11</v>
      </c>
      <c r="C43" s="20" t="s">
        <v>27</v>
      </c>
      <c r="D43" s="24" t="s">
        <v>165</v>
      </c>
      <c r="E43" s="10">
        <v>1</v>
      </c>
      <c r="F43" s="17">
        <v>10</v>
      </c>
      <c r="G43" s="17">
        <v>12</v>
      </c>
      <c r="H43" s="12">
        <f t="shared" si="18"/>
        <v>7.083333333333333E-3</v>
      </c>
      <c r="I43" s="21">
        <f>IF(H43="","",H43-H42)</f>
        <v>7.0717592592592585E-3</v>
      </c>
      <c r="J43" s="14">
        <f t="shared" si="2"/>
        <v>20</v>
      </c>
      <c r="K43" s="17"/>
      <c r="L43" s="30"/>
      <c r="M43" s="17"/>
      <c r="N43" s="17">
        <f>+N41+1</f>
        <v>58</v>
      </c>
      <c r="O43" s="10" t="s">
        <v>12</v>
      </c>
      <c r="P43" s="20" t="s">
        <v>27</v>
      </c>
      <c r="Q43" s="24" t="s">
        <v>211</v>
      </c>
      <c r="R43" s="10">
        <v>1</v>
      </c>
      <c r="S43" s="17">
        <v>98</v>
      </c>
      <c r="T43" s="17">
        <v>49</v>
      </c>
      <c r="U43" s="12">
        <f t="shared" si="19"/>
        <v>6.8622685185185175E-2</v>
      </c>
      <c r="V43" s="21">
        <f>IF(U43="","",U43-U42)</f>
        <v>6.1226851851851755E-3</v>
      </c>
      <c r="W43" s="14">
        <f t="shared" si="3"/>
        <v>11</v>
      </c>
      <c r="X43" s="17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</row>
    <row r="44" spans="1:124" s="15" customFormat="1" x14ac:dyDescent="0.25">
      <c r="A44" s="17">
        <f>+A43</f>
        <v>42</v>
      </c>
      <c r="B44" s="10" t="s">
        <v>11</v>
      </c>
      <c r="C44" s="20" t="str">
        <f>+C43</f>
        <v>Pakuranga</v>
      </c>
      <c r="D44" s="24" t="s">
        <v>166</v>
      </c>
      <c r="E44" s="10">
        <v>2</v>
      </c>
      <c r="F44" s="17">
        <v>22</v>
      </c>
      <c r="G44" s="17">
        <v>22</v>
      </c>
      <c r="H44" s="12">
        <f t="shared" si="18"/>
        <v>1.5532407407407406E-2</v>
      </c>
      <c r="I44" s="21">
        <f>IF(H44="","",H44-H43)</f>
        <v>8.4490740740740741E-3</v>
      </c>
      <c r="J44" s="14">
        <f t="shared" si="2"/>
        <v>38</v>
      </c>
      <c r="K44" s="17"/>
      <c r="L44" s="30"/>
      <c r="M44" s="17"/>
      <c r="N44" s="17">
        <f>+N43</f>
        <v>58</v>
      </c>
      <c r="O44" s="10" t="s">
        <v>12</v>
      </c>
      <c r="P44" s="20" t="str">
        <f>+P43</f>
        <v>Pakuranga</v>
      </c>
      <c r="Q44" s="24" t="s">
        <v>212</v>
      </c>
      <c r="R44" s="10">
        <v>2</v>
      </c>
      <c r="S44" s="17">
        <v>108</v>
      </c>
      <c r="T44" s="17">
        <v>1</v>
      </c>
      <c r="U44" s="12">
        <f t="shared" si="19"/>
        <v>7.5011574074074078E-2</v>
      </c>
      <c r="V44" s="21">
        <f>IF(U44="","",U44-U43)</f>
        <v>6.3888888888889023E-3</v>
      </c>
      <c r="W44" s="14">
        <f t="shared" si="3"/>
        <v>17</v>
      </c>
      <c r="X44" s="17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</row>
    <row r="45" spans="1:124" s="15" customFormat="1" x14ac:dyDescent="0.25">
      <c r="A45" s="17">
        <f>+A44</f>
        <v>42</v>
      </c>
      <c r="B45" s="10" t="s">
        <v>11</v>
      </c>
      <c r="C45" s="20" t="str">
        <f t="shared" ref="C45" si="28">+C44</f>
        <v>Pakuranga</v>
      </c>
      <c r="D45" s="25" t="s">
        <v>167</v>
      </c>
      <c r="E45" s="10">
        <v>3</v>
      </c>
      <c r="F45" s="17">
        <v>32</v>
      </c>
      <c r="G45" s="17">
        <v>57</v>
      </c>
      <c r="H45" s="12">
        <f t="shared" si="18"/>
        <v>2.2881944444444444E-2</v>
      </c>
      <c r="I45" s="21">
        <f>IF(H45="","",H45-H44)</f>
        <v>7.3495370370370381E-3</v>
      </c>
      <c r="J45" s="14">
        <f t="shared" si="2"/>
        <v>24</v>
      </c>
      <c r="K45" s="17"/>
      <c r="L45" s="30"/>
      <c r="M45" s="17"/>
      <c r="N45" s="17">
        <f>+N44</f>
        <v>58</v>
      </c>
      <c r="O45" s="10" t="s">
        <v>12</v>
      </c>
      <c r="P45" s="20" t="str">
        <f t="shared" ref="P45" si="29">+P44</f>
        <v>Pakuranga</v>
      </c>
      <c r="Q45" s="25" t="s">
        <v>213</v>
      </c>
      <c r="R45" s="10">
        <v>3</v>
      </c>
      <c r="S45" s="17">
        <v>117</v>
      </c>
      <c r="T45" s="17">
        <v>3</v>
      </c>
      <c r="U45" s="12">
        <f t="shared" si="19"/>
        <v>8.1284722222222217E-2</v>
      </c>
      <c r="V45" s="21">
        <f>IF(U45="","",U45-U44)</f>
        <v>6.2731481481481388E-3</v>
      </c>
      <c r="W45" s="14">
        <f t="shared" si="3"/>
        <v>13</v>
      </c>
      <c r="X45" s="17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</row>
    <row r="46" spans="1:124" s="5" customFormat="1" ht="15.75" customHeight="1" x14ac:dyDescent="0.25">
      <c r="A46" s="18"/>
      <c r="B46" s="6"/>
      <c r="C46" s="7"/>
      <c r="D46" s="27" t="s">
        <v>13</v>
      </c>
      <c r="E46" s="6"/>
      <c r="F46" s="17"/>
      <c r="G46" s="17">
        <v>1</v>
      </c>
      <c r="H46" s="12">
        <f t="shared" si="18"/>
        <v>1.1574074074074073E-5</v>
      </c>
      <c r="I46" s="8"/>
      <c r="J46" s="14" t="str">
        <f t="shared" si="2"/>
        <v/>
      </c>
      <c r="K46" s="19"/>
      <c r="L46" s="30"/>
      <c r="M46" s="19"/>
      <c r="N46" s="18"/>
      <c r="O46" s="6"/>
      <c r="P46" s="7"/>
      <c r="Q46" s="27" t="s">
        <v>13</v>
      </c>
      <c r="R46" s="6"/>
      <c r="S46" s="17"/>
      <c r="T46" s="17">
        <v>1</v>
      </c>
      <c r="U46" s="12">
        <f t="shared" si="19"/>
        <v>1.1574074074074073E-5</v>
      </c>
      <c r="V46" s="8"/>
      <c r="W46" s="14" t="str">
        <f t="shared" si="3"/>
        <v/>
      </c>
      <c r="X46" s="17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</row>
    <row r="47" spans="1:124" s="15" customFormat="1" x14ac:dyDescent="0.25">
      <c r="A47" s="17">
        <f>+A45+1</f>
        <v>43</v>
      </c>
      <c r="B47" s="10" t="s">
        <v>11</v>
      </c>
      <c r="C47" s="20" t="s">
        <v>27</v>
      </c>
      <c r="D47" s="24" t="s">
        <v>168</v>
      </c>
      <c r="E47" s="10">
        <v>1</v>
      </c>
      <c r="F47" s="17">
        <v>11</v>
      </c>
      <c r="G47" s="17">
        <v>29</v>
      </c>
      <c r="H47" s="12">
        <f t="shared" si="18"/>
        <v>7.9745370370370369E-3</v>
      </c>
      <c r="I47" s="21">
        <f>IF(H47="","",H47-H46)</f>
        <v>7.9629629629629634E-3</v>
      </c>
      <c r="J47" s="14">
        <f t="shared" si="2"/>
        <v>31</v>
      </c>
      <c r="K47" s="17"/>
      <c r="L47" s="30"/>
      <c r="M47" s="17"/>
      <c r="N47" s="17">
        <f>+N45+1</f>
        <v>59</v>
      </c>
      <c r="O47" s="10" t="s">
        <v>12</v>
      </c>
      <c r="P47" s="20" t="s">
        <v>27</v>
      </c>
      <c r="Q47" s="24" t="s">
        <v>214</v>
      </c>
      <c r="R47" s="10">
        <v>1</v>
      </c>
      <c r="S47" s="17">
        <v>9</v>
      </c>
      <c r="T47" s="17">
        <v>7</v>
      </c>
      <c r="U47" s="12">
        <f t="shared" si="19"/>
        <v>6.3310185185185197E-3</v>
      </c>
      <c r="V47" s="21">
        <f>IF(U47="","",U47-U46)</f>
        <v>6.3194444444444452E-3</v>
      </c>
      <c r="W47" s="14">
        <f t="shared" si="3"/>
        <v>14</v>
      </c>
      <c r="X47" s="1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</row>
    <row r="48" spans="1:124" s="15" customFormat="1" x14ac:dyDescent="0.25">
      <c r="A48" s="17">
        <f>+A47</f>
        <v>43</v>
      </c>
      <c r="B48" s="10" t="s">
        <v>11</v>
      </c>
      <c r="C48" s="20" t="str">
        <f>+C47</f>
        <v>Pakuranga</v>
      </c>
      <c r="D48" s="24" t="s">
        <v>169</v>
      </c>
      <c r="E48" s="10">
        <v>2</v>
      </c>
      <c r="F48" s="17">
        <v>22</v>
      </c>
      <c r="G48" s="17">
        <v>31</v>
      </c>
      <c r="H48" s="12">
        <f t="shared" si="18"/>
        <v>1.5636574074074074E-2</v>
      </c>
      <c r="I48" s="21">
        <f>IF(H48="","",H48-H47)</f>
        <v>7.6620370370370366E-3</v>
      </c>
      <c r="J48" s="14">
        <f t="shared" si="2"/>
        <v>28</v>
      </c>
      <c r="K48" s="17"/>
      <c r="L48" s="30"/>
      <c r="M48" s="17"/>
      <c r="N48" s="17">
        <f>+N47</f>
        <v>59</v>
      </c>
      <c r="O48" s="10" t="s">
        <v>12</v>
      </c>
      <c r="P48" s="20" t="str">
        <f>+P47</f>
        <v>Pakuranga</v>
      </c>
      <c r="Q48" s="24" t="s">
        <v>215</v>
      </c>
      <c r="R48" s="10">
        <v>2</v>
      </c>
      <c r="S48" s="17">
        <v>18</v>
      </c>
      <c r="T48" s="17">
        <v>18</v>
      </c>
      <c r="U48" s="12">
        <f t="shared" si="19"/>
        <v>1.2708333333333334E-2</v>
      </c>
      <c r="V48" s="21">
        <f>IF(U48="","",U48-U47)</f>
        <v>6.377314814814814E-3</v>
      </c>
      <c r="W48" s="14">
        <f t="shared" si="3"/>
        <v>16</v>
      </c>
      <c r="X48" s="17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</row>
    <row r="49" spans="1:124" s="15" customFormat="1" x14ac:dyDescent="0.25">
      <c r="A49" s="17">
        <f>+A48</f>
        <v>43</v>
      </c>
      <c r="B49" s="10" t="s">
        <v>11</v>
      </c>
      <c r="C49" s="20" t="str">
        <f t="shared" ref="C49" si="30">+C48</f>
        <v>Pakuranga</v>
      </c>
      <c r="D49" s="25" t="s">
        <v>170</v>
      </c>
      <c r="E49" s="10">
        <v>3</v>
      </c>
      <c r="F49" s="17">
        <v>34</v>
      </c>
      <c r="G49" s="17">
        <v>35</v>
      </c>
      <c r="H49" s="12">
        <f t="shared" si="18"/>
        <v>2.4016203703703706E-2</v>
      </c>
      <c r="I49" s="21">
        <f>IF(H49="","",H49-H48)</f>
        <v>8.3796296296296327E-3</v>
      </c>
      <c r="J49" s="14">
        <f t="shared" si="2"/>
        <v>36</v>
      </c>
      <c r="K49" s="17"/>
      <c r="L49" s="30"/>
      <c r="M49" s="17"/>
      <c r="N49" s="17">
        <f>+N48</f>
        <v>59</v>
      </c>
      <c r="O49" s="10" t="s">
        <v>12</v>
      </c>
      <c r="P49" s="20" t="str">
        <f t="shared" ref="P49" si="31">+P48</f>
        <v>Pakuranga</v>
      </c>
      <c r="Q49" s="25" t="s">
        <v>216</v>
      </c>
      <c r="R49" s="10">
        <v>3</v>
      </c>
      <c r="S49" s="17">
        <v>27</v>
      </c>
      <c r="T49" s="17">
        <v>38</v>
      </c>
      <c r="U49" s="12">
        <f t="shared" si="19"/>
        <v>1.9189814814814816E-2</v>
      </c>
      <c r="V49" s="21">
        <f>IF(U49="","",U49-U48)</f>
        <v>6.4814814814814822E-3</v>
      </c>
      <c r="W49" s="14">
        <f t="shared" si="3"/>
        <v>21</v>
      </c>
      <c r="X49" s="17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</row>
    <row r="50" spans="1:124" s="5" customFormat="1" ht="15.75" customHeight="1" x14ac:dyDescent="0.25">
      <c r="A50" s="18"/>
      <c r="B50" s="6"/>
      <c r="C50" s="7"/>
      <c r="D50" s="27" t="s">
        <v>13</v>
      </c>
      <c r="E50" s="6"/>
      <c r="F50" s="17"/>
      <c r="G50" s="17">
        <v>1</v>
      </c>
      <c r="H50" s="12">
        <f t="shared" si="18"/>
        <v>1.1574074074074073E-5</v>
      </c>
      <c r="I50" s="8"/>
      <c r="J50" s="14" t="str">
        <f t="shared" si="2"/>
        <v/>
      </c>
      <c r="K50" s="19"/>
      <c r="L50" s="30"/>
      <c r="M50" s="19"/>
      <c r="N50" s="18"/>
      <c r="O50" s="6"/>
      <c r="P50" s="7"/>
      <c r="Q50" s="27" t="s">
        <v>13</v>
      </c>
      <c r="R50" s="6"/>
      <c r="S50" s="17">
        <v>90</v>
      </c>
      <c r="T50" s="17"/>
      <c r="U50" s="12">
        <f t="shared" si="19"/>
        <v>6.25E-2</v>
      </c>
      <c r="V50" s="8"/>
      <c r="W50" s="14" t="str">
        <f t="shared" si="3"/>
        <v/>
      </c>
      <c r="X50" s="17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</row>
    <row r="51" spans="1:124" s="15" customFormat="1" x14ac:dyDescent="0.25">
      <c r="A51" s="17">
        <f>+A49+1</f>
        <v>44</v>
      </c>
      <c r="B51" s="10" t="s">
        <v>11</v>
      </c>
      <c r="C51" s="20" t="s">
        <v>122</v>
      </c>
      <c r="D51" s="24" t="s">
        <v>171</v>
      </c>
      <c r="E51" s="10">
        <v>1</v>
      </c>
      <c r="F51" s="17">
        <v>9</v>
      </c>
      <c r="G51" s="17">
        <v>9</v>
      </c>
      <c r="H51" s="12">
        <f t="shared" si="18"/>
        <v>6.3541666666666668E-3</v>
      </c>
      <c r="I51" s="21">
        <f>IF(H51="","",H51-H50)</f>
        <v>6.3425925925925924E-3</v>
      </c>
      <c r="J51" s="14">
        <f t="shared" si="2"/>
        <v>6</v>
      </c>
      <c r="K51" s="17"/>
      <c r="L51" s="30"/>
      <c r="M51" s="17"/>
      <c r="N51" s="17">
        <f>+N49+1</f>
        <v>60</v>
      </c>
      <c r="O51" s="10" t="s">
        <v>12</v>
      </c>
      <c r="P51" s="20" t="s">
        <v>27</v>
      </c>
      <c r="Q51" s="24" t="s">
        <v>217</v>
      </c>
      <c r="R51" s="10">
        <v>1</v>
      </c>
      <c r="S51" s="17">
        <v>99</v>
      </c>
      <c r="T51" s="17">
        <v>14</v>
      </c>
      <c r="U51" s="12">
        <f t="shared" si="19"/>
        <v>6.8912037037037036E-2</v>
      </c>
      <c r="V51" s="21">
        <f>IF(U51="","",U51-U50)</f>
        <v>6.4120370370370355E-3</v>
      </c>
      <c r="W51" s="14">
        <f t="shared" si="3"/>
        <v>19</v>
      </c>
      <c r="X51" s="17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</row>
    <row r="52" spans="1:124" s="15" customFormat="1" x14ac:dyDescent="0.25">
      <c r="A52" s="17">
        <f>+A51</f>
        <v>44</v>
      </c>
      <c r="B52" s="10" t="s">
        <v>11</v>
      </c>
      <c r="C52" s="20" t="str">
        <f>+C51</f>
        <v>NHBays</v>
      </c>
      <c r="D52" s="24" t="s">
        <v>172</v>
      </c>
      <c r="E52" s="10">
        <v>2</v>
      </c>
      <c r="F52" s="17">
        <v>19</v>
      </c>
      <c r="G52" s="17">
        <v>1</v>
      </c>
      <c r="H52" s="12">
        <f t="shared" si="18"/>
        <v>1.3206018518518518E-2</v>
      </c>
      <c r="I52" s="21">
        <f>IF(H52="","",H52-H51)</f>
        <v>6.8518518518518512E-3</v>
      </c>
      <c r="J52" s="14">
        <f t="shared" si="2"/>
        <v>14</v>
      </c>
      <c r="K52" s="17"/>
      <c r="L52" s="30"/>
      <c r="M52" s="17"/>
      <c r="N52" s="17">
        <f>+N51</f>
        <v>60</v>
      </c>
      <c r="O52" s="10" t="s">
        <v>12</v>
      </c>
      <c r="P52" s="20" t="str">
        <f>+P51</f>
        <v>Pakuranga</v>
      </c>
      <c r="Q52" s="24" t="s">
        <v>218</v>
      </c>
      <c r="R52" s="10">
        <v>2</v>
      </c>
      <c r="S52" s="17">
        <v>108</v>
      </c>
      <c r="T52" s="17">
        <v>35</v>
      </c>
      <c r="U52" s="12">
        <f t="shared" si="19"/>
        <v>7.5405092592592593E-2</v>
      </c>
      <c r="V52" s="21">
        <f>IF(U52="","",U52-U51)</f>
        <v>6.4930555555555575E-3</v>
      </c>
      <c r="W52" s="14">
        <f t="shared" si="3"/>
        <v>22</v>
      </c>
      <c r="X52" s="17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</row>
    <row r="53" spans="1:124" s="15" customFormat="1" x14ac:dyDescent="0.25">
      <c r="A53" s="17">
        <f>+A52</f>
        <v>44</v>
      </c>
      <c r="B53" s="10" t="s">
        <v>11</v>
      </c>
      <c r="C53" s="20" t="str">
        <f t="shared" ref="C53" si="32">+C52</f>
        <v>NHBays</v>
      </c>
      <c r="D53" s="25" t="s">
        <v>173</v>
      </c>
      <c r="E53" s="10">
        <v>3</v>
      </c>
      <c r="F53" s="17">
        <v>28</v>
      </c>
      <c r="G53" s="17">
        <v>23</v>
      </c>
      <c r="H53" s="12">
        <f t="shared" si="18"/>
        <v>1.9710648148148147E-2</v>
      </c>
      <c r="I53" s="21">
        <f>IF(H53="","",H53-H52)</f>
        <v>6.5046296296296293E-3</v>
      </c>
      <c r="J53" s="14">
        <f t="shared" si="2"/>
        <v>8</v>
      </c>
      <c r="K53" s="17"/>
      <c r="L53" s="30"/>
      <c r="M53" s="17"/>
      <c r="N53" s="17">
        <f>+N52</f>
        <v>60</v>
      </c>
      <c r="O53" s="10" t="s">
        <v>12</v>
      </c>
      <c r="P53" s="20" t="str">
        <f t="shared" ref="P53" si="33">+P52</f>
        <v>Pakuranga</v>
      </c>
      <c r="Q53" s="25" t="s">
        <v>219</v>
      </c>
      <c r="R53" s="10">
        <v>3</v>
      </c>
      <c r="S53" s="17">
        <v>117</v>
      </c>
      <c r="T53" s="17">
        <v>48</v>
      </c>
      <c r="U53" s="12">
        <f t="shared" si="19"/>
        <v>8.1805555555555562E-2</v>
      </c>
      <c r="V53" s="21">
        <f>IF(U53="","",U53-U52)</f>
        <v>6.4004629629629689E-3</v>
      </c>
      <c r="W53" s="14">
        <f t="shared" si="3"/>
        <v>18</v>
      </c>
      <c r="X53" s="17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</row>
    <row r="54" spans="1:124" s="5" customFormat="1" ht="15.75" customHeight="1" x14ac:dyDescent="0.25">
      <c r="A54" s="18"/>
      <c r="B54" s="6"/>
      <c r="C54" s="7"/>
      <c r="D54" s="27" t="s">
        <v>13</v>
      </c>
      <c r="E54" s="6"/>
      <c r="F54" s="17"/>
      <c r="G54" s="17">
        <v>1</v>
      </c>
      <c r="H54" s="12">
        <f t="shared" si="18"/>
        <v>1.1574074074074073E-5</v>
      </c>
      <c r="I54" s="8"/>
      <c r="J54" s="14" t="str">
        <f t="shared" si="2"/>
        <v/>
      </c>
      <c r="K54" s="19"/>
      <c r="L54" s="30"/>
      <c r="M54" s="19"/>
      <c r="N54" s="18"/>
      <c r="O54" s="6"/>
      <c r="P54" s="7"/>
      <c r="Q54" s="27" t="s">
        <v>13</v>
      </c>
      <c r="R54" s="6"/>
      <c r="S54" s="17"/>
      <c r="T54" s="17">
        <v>1</v>
      </c>
      <c r="U54" s="12">
        <f t="shared" si="19"/>
        <v>1.1574074074074073E-5</v>
      </c>
      <c r="V54" s="8"/>
      <c r="W54" s="14" t="str">
        <f t="shared" si="3"/>
        <v/>
      </c>
      <c r="X54" s="17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</row>
    <row r="55" spans="1:124" s="15" customFormat="1" x14ac:dyDescent="0.25">
      <c r="A55" s="17">
        <f>+A53+1</f>
        <v>45</v>
      </c>
      <c r="B55" s="10" t="s">
        <v>11</v>
      </c>
      <c r="C55" s="20" t="s">
        <v>122</v>
      </c>
      <c r="D55" s="24" t="s">
        <v>174</v>
      </c>
      <c r="E55" s="10">
        <v>1</v>
      </c>
      <c r="F55" s="17">
        <v>10</v>
      </c>
      <c r="G55" s="17">
        <v>15</v>
      </c>
      <c r="H55" s="12">
        <f t="shared" si="18"/>
        <v>7.1180555555555554E-3</v>
      </c>
      <c r="I55" s="21">
        <f>IF(H55="","",H55-H54)</f>
        <v>7.106481481481481E-3</v>
      </c>
      <c r="J55" s="14">
        <f t="shared" si="2"/>
        <v>21</v>
      </c>
      <c r="K55" s="17"/>
      <c r="L55" s="30"/>
      <c r="M55" s="17"/>
      <c r="N55" s="17">
        <f>+N53+1</f>
        <v>61</v>
      </c>
      <c r="O55" s="10" t="s">
        <v>12</v>
      </c>
      <c r="P55" s="20" t="s">
        <v>27</v>
      </c>
      <c r="Q55" s="24" t="s">
        <v>220</v>
      </c>
      <c r="R55" s="10">
        <v>1</v>
      </c>
      <c r="S55" s="17">
        <v>9</v>
      </c>
      <c r="T55" s="17">
        <v>53</v>
      </c>
      <c r="U55" s="12">
        <f t="shared" si="19"/>
        <v>6.8634259259259256E-3</v>
      </c>
      <c r="V55" s="21">
        <f>IF(U55="","",U55-U54)</f>
        <v>6.8518518518518512E-3</v>
      </c>
      <c r="W55" s="14">
        <f t="shared" si="3"/>
        <v>32</v>
      </c>
      <c r="X55" s="17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</row>
    <row r="56" spans="1:124" s="15" customFormat="1" x14ac:dyDescent="0.25">
      <c r="A56" s="17">
        <f>+A55</f>
        <v>45</v>
      </c>
      <c r="B56" s="10" t="s">
        <v>11</v>
      </c>
      <c r="C56" s="20" t="str">
        <f>+C55</f>
        <v>NHBays</v>
      </c>
      <c r="D56" s="24" t="s">
        <v>175</v>
      </c>
      <c r="E56" s="10">
        <v>2</v>
      </c>
      <c r="F56" s="17">
        <v>21</v>
      </c>
      <c r="G56" s="17">
        <v>23</v>
      </c>
      <c r="H56" s="12">
        <f t="shared" si="18"/>
        <v>1.4849537037037036E-2</v>
      </c>
      <c r="I56" s="21">
        <f>IF(H56="","",H56-H55)</f>
        <v>7.7314814814814807E-3</v>
      </c>
      <c r="J56" s="14">
        <f t="shared" si="2"/>
        <v>30</v>
      </c>
      <c r="K56" s="17"/>
      <c r="L56" s="30"/>
      <c r="M56" s="17"/>
      <c r="N56" s="17">
        <f>+N55</f>
        <v>61</v>
      </c>
      <c r="O56" s="10" t="s">
        <v>12</v>
      </c>
      <c r="P56" s="20" t="str">
        <f>+P55</f>
        <v>Pakuranga</v>
      </c>
      <c r="Q56" s="24" t="s">
        <v>221</v>
      </c>
      <c r="R56" s="10">
        <v>2</v>
      </c>
      <c r="S56" s="17">
        <v>19</v>
      </c>
      <c r="T56" s="17">
        <v>21</v>
      </c>
      <c r="U56" s="12">
        <f t="shared" si="19"/>
        <v>1.34375E-2</v>
      </c>
      <c r="V56" s="21">
        <f>IF(U56="","",U56-U55)</f>
        <v>6.5740740740740742E-3</v>
      </c>
      <c r="W56" s="14">
        <f t="shared" si="3"/>
        <v>23</v>
      </c>
      <c r="X56" s="17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</row>
    <row r="57" spans="1:124" s="15" customFormat="1" x14ac:dyDescent="0.25">
      <c r="A57" s="17">
        <f>+A56</f>
        <v>45</v>
      </c>
      <c r="B57" s="10" t="s">
        <v>11</v>
      </c>
      <c r="C57" s="20" t="str">
        <f t="shared" ref="C57" si="34">+C56</f>
        <v>NHBays</v>
      </c>
      <c r="D57" s="25" t="s">
        <v>176</v>
      </c>
      <c r="E57" s="10">
        <v>3</v>
      </c>
      <c r="F57" s="17">
        <v>31</v>
      </c>
      <c r="G57" s="17">
        <v>41</v>
      </c>
      <c r="H57" s="12">
        <f t="shared" si="18"/>
        <v>2.2002314814814818E-2</v>
      </c>
      <c r="I57" s="21">
        <f>IF(H57="","",H57-H56)</f>
        <v>7.1527777777777822E-3</v>
      </c>
      <c r="J57" s="14">
        <f t="shared" si="2"/>
        <v>22</v>
      </c>
      <c r="K57" s="17"/>
      <c r="L57" s="30"/>
      <c r="M57" s="17"/>
      <c r="N57" s="17">
        <f>+N56</f>
        <v>61</v>
      </c>
      <c r="O57" s="10" t="s">
        <v>12</v>
      </c>
      <c r="P57" s="20" t="str">
        <f t="shared" ref="P57" si="35">+P56</f>
        <v>Pakuranga</v>
      </c>
      <c r="Q57" s="25" t="s">
        <v>222</v>
      </c>
      <c r="R57" s="10">
        <v>3</v>
      </c>
      <c r="S57" s="17">
        <v>29</v>
      </c>
      <c r="T57" s="17">
        <v>39</v>
      </c>
      <c r="U57" s="12">
        <f t="shared" si="19"/>
        <v>2.0590277777777777E-2</v>
      </c>
      <c r="V57" s="21">
        <f>IF(U57="","",U57-U56)</f>
        <v>7.152777777777777E-3</v>
      </c>
      <c r="W57" s="14">
        <f t="shared" si="3"/>
        <v>38</v>
      </c>
      <c r="X57" s="1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</row>
    <row r="58" spans="1:124" s="5" customFormat="1" ht="15.75" customHeight="1" x14ac:dyDescent="0.25">
      <c r="A58" s="18"/>
      <c r="B58" s="6"/>
      <c r="C58" s="7"/>
      <c r="D58" s="27" t="s">
        <v>13</v>
      </c>
      <c r="E58" s="6"/>
      <c r="F58" s="17"/>
      <c r="G58" s="17">
        <v>1</v>
      </c>
      <c r="H58" s="12">
        <f t="shared" si="18"/>
        <v>1.1574074074074073E-5</v>
      </c>
      <c r="I58" s="8"/>
      <c r="J58" s="14" t="str">
        <f t="shared" si="2"/>
        <v/>
      </c>
      <c r="K58" s="19"/>
      <c r="L58" s="30"/>
      <c r="M58" s="19"/>
      <c r="N58" s="18"/>
      <c r="O58" s="6"/>
      <c r="P58" s="7"/>
      <c r="Q58" s="27" t="s">
        <v>13</v>
      </c>
      <c r="R58" s="6"/>
      <c r="S58" s="17"/>
      <c r="T58" s="17">
        <v>1</v>
      </c>
      <c r="U58" s="12">
        <f t="shared" si="19"/>
        <v>1.1574074074074073E-5</v>
      </c>
      <c r="V58" s="8"/>
      <c r="W58" s="14" t="str">
        <f t="shared" si="3"/>
        <v/>
      </c>
      <c r="X58" s="17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</row>
    <row r="59" spans="1:124" s="15" customFormat="1" x14ac:dyDescent="0.25">
      <c r="A59" s="17">
        <f>+A57+1</f>
        <v>46</v>
      </c>
      <c r="B59" s="10" t="s">
        <v>11</v>
      </c>
      <c r="C59" s="20" t="s">
        <v>122</v>
      </c>
      <c r="D59" s="24" t="s">
        <v>177</v>
      </c>
      <c r="E59" s="10">
        <v>1</v>
      </c>
      <c r="F59" s="10">
        <v>11</v>
      </c>
      <c r="G59" s="17">
        <v>31</v>
      </c>
      <c r="H59" s="12">
        <f t="shared" si="18"/>
        <v>7.9976851851851858E-3</v>
      </c>
      <c r="I59" s="21">
        <f>IF(H59="","",H59-H58)</f>
        <v>7.9861111111111122E-3</v>
      </c>
      <c r="J59" s="14">
        <f t="shared" si="2"/>
        <v>32</v>
      </c>
      <c r="K59" s="17"/>
      <c r="L59" s="30"/>
      <c r="M59" s="17"/>
      <c r="N59" s="17">
        <f>+N57+1</f>
        <v>62</v>
      </c>
      <c r="O59" s="10" t="s">
        <v>12</v>
      </c>
      <c r="P59" s="20" t="s">
        <v>27</v>
      </c>
      <c r="Q59" s="24" t="s">
        <v>223</v>
      </c>
      <c r="R59" s="10">
        <v>1</v>
      </c>
      <c r="S59" s="17">
        <v>11</v>
      </c>
      <c r="T59" s="17">
        <v>26</v>
      </c>
      <c r="U59" s="12">
        <f t="shared" si="19"/>
        <v>7.9398148148148145E-3</v>
      </c>
      <c r="V59" s="21">
        <f>IF(U59="","",U59-U58)</f>
        <v>7.9282407407407409E-3</v>
      </c>
      <c r="W59" s="14">
        <f t="shared" si="3"/>
        <v>50</v>
      </c>
      <c r="X59" s="17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</row>
    <row r="60" spans="1:124" s="15" customFormat="1" x14ac:dyDescent="0.25">
      <c r="A60" s="17">
        <f>+A59</f>
        <v>46</v>
      </c>
      <c r="B60" s="10" t="s">
        <v>11</v>
      </c>
      <c r="C60" s="20" t="str">
        <f>+C59</f>
        <v>NHBays</v>
      </c>
      <c r="D60" s="24" t="s">
        <v>178</v>
      </c>
      <c r="E60" s="10">
        <v>2</v>
      </c>
      <c r="F60" s="10">
        <v>24</v>
      </c>
      <c r="G60" s="17">
        <v>31</v>
      </c>
      <c r="H60" s="12">
        <f t="shared" si="18"/>
        <v>1.7025462962962961E-2</v>
      </c>
      <c r="I60" s="21">
        <f>IF(H60="","",H60-H59)</f>
        <v>9.0277777777777752E-3</v>
      </c>
      <c r="J60" s="14">
        <f t="shared" si="2"/>
        <v>41</v>
      </c>
      <c r="K60" s="17"/>
      <c r="L60" s="30"/>
      <c r="M60" s="17"/>
      <c r="N60" s="17">
        <f>+N59</f>
        <v>62</v>
      </c>
      <c r="O60" s="10" t="s">
        <v>12</v>
      </c>
      <c r="P60" s="20" t="str">
        <f>+P59</f>
        <v>Pakuranga</v>
      </c>
      <c r="Q60" s="24" t="s">
        <v>224</v>
      </c>
      <c r="R60" s="10">
        <v>2</v>
      </c>
      <c r="S60" s="17">
        <v>24</v>
      </c>
      <c r="T60" s="17">
        <v>38</v>
      </c>
      <c r="U60" s="12">
        <f t="shared" si="19"/>
        <v>1.7106481481481483E-2</v>
      </c>
      <c r="V60" s="21">
        <f>IF(U60="","",U60-U59)</f>
        <v>9.1666666666666684E-3</v>
      </c>
      <c r="W60" s="14">
        <f t="shared" si="3"/>
        <v>55</v>
      </c>
      <c r="X60" s="17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</row>
    <row r="61" spans="1:124" s="15" customFormat="1" x14ac:dyDescent="0.25">
      <c r="A61" s="17">
        <f>+A60</f>
        <v>46</v>
      </c>
      <c r="B61" s="10" t="s">
        <v>11</v>
      </c>
      <c r="C61" s="20" t="str">
        <f t="shared" ref="C61" si="36">+C60</f>
        <v>NHBays</v>
      </c>
      <c r="D61" s="25" t="s">
        <v>179</v>
      </c>
      <c r="E61" s="10">
        <v>3</v>
      </c>
      <c r="F61" s="10">
        <v>35</v>
      </c>
      <c r="G61" s="17">
        <v>34</v>
      </c>
      <c r="H61" s="12">
        <f t="shared" si="18"/>
        <v>2.4699074074074078E-2</v>
      </c>
      <c r="I61" s="21">
        <f>IF(H61="","",H61-H60)</f>
        <v>7.6736111111111172E-3</v>
      </c>
      <c r="J61" s="14">
        <f t="shared" si="2"/>
        <v>29</v>
      </c>
      <c r="K61" s="17"/>
      <c r="L61" s="30"/>
      <c r="M61" s="17"/>
      <c r="N61" s="17">
        <f>+N60</f>
        <v>62</v>
      </c>
      <c r="O61" s="10" t="s">
        <v>12</v>
      </c>
      <c r="P61" s="20" t="str">
        <f t="shared" ref="P61" si="37">+P60</f>
        <v>Pakuranga</v>
      </c>
      <c r="Q61" s="25" t="s">
        <v>225</v>
      </c>
      <c r="R61" s="10">
        <v>3</v>
      </c>
      <c r="S61" s="17">
        <v>34</v>
      </c>
      <c r="T61" s="17">
        <v>29</v>
      </c>
      <c r="U61" s="12">
        <f t="shared" si="19"/>
        <v>2.3946759259259261E-2</v>
      </c>
      <c r="V61" s="21">
        <f>IF(U61="","",U61-U60)</f>
        <v>6.8402777777777785E-3</v>
      </c>
      <c r="W61" s="14">
        <f t="shared" si="3"/>
        <v>31</v>
      </c>
      <c r="X61" s="17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</row>
    <row r="62" spans="1:124" s="5" customFormat="1" ht="15.75" customHeight="1" x14ac:dyDescent="0.25">
      <c r="A62" s="18"/>
      <c r="B62" s="6"/>
      <c r="C62" s="7"/>
      <c r="D62" s="27" t="s">
        <v>13</v>
      </c>
      <c r="E62" s="6"/>
      <c r="F62" s="17"/>
      <c r="G62" s="17"/>
      <c r="H62" s="12" t="str">
        <f t="shared" si="18"/>
        <v/>
      </c>
      <c r="I62" s="8"/>
      <c r="J62" s="14" t="str">
        <f t="shared" si="2"/>
        <v/>
      </c>
      <c r="K62" s="19"/>
      <c r="L62" s="30"/>
      <c r="M62" s="19"/>
      <c r="N62" s="18"/>
      <c r="O62" s="6"/>
      <c r="P62" s="7"/>
      <c r="Q62" s="27" t="s">
        <v>13</v>
      </c>
      <c r="R62" s="6"/>
      <c r="S62" s="17"/>
      <c r="T62" s="17">
        <v>1</v>
      </c>
      <c r="U62" s="12">
        <f t="shared" si="19"/>
        <v>1.1574074074074073E-5</v>
      </c>
      <c r="V62" s="8"/>
      <c r="W62" s="14" t="str">
        <f t="shared" si="3"/>
        <v/>
      </c>
      <c r="X62" s="17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</row>
    <row r="63" spans="1:124" s="15" customFormat="1" x14ac:dyDescent="0.25">
      <c r="A63" s="17">
        <f>+A61+1</f>
        <v>47</v>
      </c>
      <c r="B63" s="10" t="s">
        <v>11</v>
      </c>
      <c r="C63" s="20" t="s">
        <v>10</v>
      </c>
      <c r="D63" s="24"/>
      <c r="E63" s="10">
        <v>1</v>
      </c>
      <c r="F63" s="17"/>
      <c r="G63" s="17"/>
      <c r="H63" s="12" t="str">
        <f t="shared" si="18"/>
        <v/>
      </c>
      <c r="I63" s="21" t="str">
        <f>IF(H63="","",H63-H62)</f>
        <v/>
      </c>
      <c r="J63" s="14" t="str">
        <f t="shared" si="2"/>
        <v/>
      </c>
      <c r="K63" s="17"/>
      <c r="L63" s="30"/>
      <c r="M63" s="17"/>
      <c r="N63" s="17">
        <f>+N61+1</f>
        <v>63</v>
      </c>
      <c r="O63" s="10" t="s">
        <v>12</v>
      </c>
      <c r="P63" s="20" t="s">
        <v>122</v>
      </c>
      <c r="Q63" s="24" t="s">
        <v>226</v>
      </c>
      <c r="R63" s="10">
        <v>1</v>
      </c>
      <c r="S63" s="17">
        <v>8</v>
      </c>
      <c r="T63" s="17">
        <v>57</v>
      </c>
      <c r="U63" s="12">
        <f t="shared" si="19"/>
        <v>6.215277777777777E-3</v>
      </c>
      <c r="V63" s="21">
        <f>IF(U63="","",U63-U62)</f>
        <v>6.2037037037037026E-3</v>
      </c>
      <c r="W63" s="14">
        <f t="shared" si="3"/>
        <v>12</v>
      </c>
      <c r="X63" s="17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</row>
    <row r="64" spans="1:124" s="15" customFormat="1" x14ac:dyDescent="0.25">
      <c r="A64" s="17">
        <f>+A63</f>
        <v>47</v>
      </c>
      <c r="B64" s="10" t="s">
        <v>11</v>
      </c>
      <c r="C64" s="20" t="str">
        <f>+C63</f>
        <v>Wesley</v>
      </c>
      <c r="D64" s="24"/>
      <c r="E64" s="10">
        <v>2</v>
      </c>
      <c r="F64" s="17"/>
      <c r="G64" s="17"/>
      <c r="H64" s="12" t="str">
        <f t="shared" si="18"/>
        <v/>
      </c>
      <c r="I64" s="21" t="str">
        <f>IF(H64="","",H64-H63)</f>
        <v/>
      </c>
      <c r="J64" s="14" t="str">
        <f t="shared" si="2"/>
        <v/>
      </c>
      <c r="K64" s="17"/>
      <c r="L64" s="30"/>
      <c r="M64" s="17"/>
      <c r="N64" s="17">
        <f>+N63</f>
        <v>63</v>
      </c>
      <c r="O64" s="10" t="s">
        <v>12</v>
      </c>
      <c r="P64" s="20" t="str">
        <f>+P63</f>
        <v>NHBays</v>
      </c>
      <c r="Q64" s="24" t="s">
        <v>227</v>
      </c>
      <c r="R64" s="10">
        <v>2</v>
      </c>
      <c r="S64" s="17">
        <v>18</v>
      </c>
      <c r="T64" s="17">
        <v>28</v>
      </c>
      <c r="U64" s="12">
        <f t="shared" si="19"/>
        <v>1.2824074074074073E-2</v>
      </c>
      <c r="V64" s="21">
        <f>IF(U64="","",U64-U63)</f>
        <v>6.6087962962962958E-3</v>
      </c>
      <c r="W64" s="14">
        <f t="shared" si="3"/>
        <v>26</v>
      </c>
      <c r="X64" s="17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</row>
    <row r="65" spans="1:124" s="15" customFormat="1" x14ac:dyDescent="0.25">
      <c r="A65" s="17">
        <f>+A64</f>
        <v>47</v>
      </c>
      <c r="B65" s="10" t="s">
        <v>11</v>
      </c>
      <c r="C65" s="20" t="str">
        <f t="shared" ref="C65" si="38">+C64</f>
        <v>Wesley</v>
      </c>
      <c r="D65" s="25"/>
      <c r="E65" s="10">
        <v>3</v>
      </c>
      <c r="F65" s="17"/>
      <c r="G65" s="17"/>
      <c r="H65" s="12" t="str">
        <f t="shared" si="18"/>
        <v/>
      </c>
      <c r="I65" s="21" t="str">
        <f>IF(H65="","",H65-H64)</f>
        <v/>
      </c>
      <c r="J65" s="14" t="str">
        <f t="shared" si="2"/>
        <v/>
      </c>
      <c r="K65" s="17"/>
      <c r="L65" s="30"/>
      <c r="M65" s="17"/>
      <c r="N65" s="17">
        <f>+N64</f>
        <v>63</v>
      </c>
      <c r="O65" s="10" t="s">
        <v>12</v>
      </c>
      <c r="P65" s="20" t="str">
        <f t="shared" ref="P65" si="39">+P64</f>
        <v>NHBays</v>
      </c>
      <c r="Q65" s="25" t="s">
        <v>228</v>
      </c>
      <c r="R65" s="10">
        <v>3</v>
      </c>
      <c r="S65" s="17">
        <v>27</v>
      </c>
      <c r="T65" s="17">
        <v>58</v>
      </c>
      <c r="U65" s="12">
        <f t="shared" si="19"/>
        <v>1.9421296296296294E-2</v>
      </c>
      <c r="V65" s="21">
        <f>IF(U65="","",U65-U64)</f>
        <v>6.5972222222222213E-3</v>
      </c>
      <c r="W65" s="14">
        <f t="shared" si="3"/>
        <v>24</v>
      </c>
      <c r="X65" s="17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</row>
    <row r="66" spans="1:124" s="5" customFormat="1" ht="15.75" customHeight="1" x14ac:dyDescent="0.25">
      <c r="A66" s="18"/>
      <c r="B66" s="6"/>
      <c r="C66" s="7"/>
      <c r="D66" s="27" t="s">
        <v>13</v>
      </c>
      <c r="E66" s="6"/>
      <c r="F66" s="17"/>
      <c r="G66" s="17"/>
      <c r="H66" s="12" t="str">
        <f t="shared" si="18"/>
        <v/>
      </c>
      <c r="I66" s="8"/>
      <c r="J66" s="14" t="str">
        <f t="shared" si="2"/>
        <v/>
      </c>
      <c r="K66" s="19"/>
      <c r="L66" s="30"/>
      <c r="M66" s="19"/>
      <c r="N66" s="18"/>
      <c r="O66" s="6"/>
      <c r="P66" s="7"/>
      <c r="Q66" s="27" t="s">
        <v>13</v>
      </c>
      <c r="R66" s="6"/>
      <c r="S66" s="17"/>
      <c r="T66" s="17">
        <v>1</v>
      </c>
      <c r="U66" s="12">
        <f t="shared" si="19"/>
        <v>1.1574074074074073E-5</v>
      </c>
      <c r="V66" s="8"/>
      <c r="W66" s="14" t="str">
        <f t="shared" si="3"/>
        <v/>
      </c>
      <c r="X66" s="17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</row>
    <row r="67" spans="1:124" s="15" customFormat="1" x14ac:dyDescent="0.25">
      <c r="A67" s="17">
        <f>+A65+1</f>
        <v>48</v>
      </c>
      <c r="B67" s="10" t="s">
        <v>11</v>
      </c>
      <c r="C67" s="20" t="s">
        <v>10</v>
      </c>
      <c r="D67" s="24"/>
      <c r="E67" s="10">
        <v>1</v>
      </c>
      <c r="F67" s="17"/>
      <c r="G67" s="17"/>
      <c r="H67" s="12" t="str">
        <f t="shared" si="18"/>
        <v/>
      </c>
      <c r="I67" s="21" t="str">
        <f>IF(H67="","",H67-H66)</f>
        <v/>
      </c>
      <c r="J67" s="14" t="str">
        <f t="shared" si="2"/>
        <v/>
      </c>
      <c r="K67" s="17"/>
      <c r="L67" s="30"/>
      <c r="M67" s="17"/>
      <c r="N67" s="17">
        <f>+N65+1</f>
        <v>64</v>
      </c>
      <c r="O67" s="10" t="s">
        <v>12</v>
      </c>
      <c r="P67" s="20" t="s">
        <v>122</v>
      </c>
      <c r="Q67" s="24" t="s">
        <v>231</v>
      </c>
      <c r="R67" s="10">
        <v>1</v>
      </c>
      <c r="S67" s="17">
        <v>10</v>
      </c>
      <c r="T67" s="17">
        <v>44</v>
      </c>
      <c r="U67" s="12">
        <f t="shared" si="19"/>
        <v>7.4537037037037028E-3</v>
      </c>
      <c r="V67" s="21">
        <f>IF(U67="","",U67-U66)</f>
        <v>7.4421296296296284E-3</v>
      </c>
      <c r="W67" s="14">
        <f t="shared" si="3"/>
        <v>44</v>
      </c>
      <c r="X67" s="1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</row>
    <row r="68" spans="1:124" s="15" customFormat="1" x14ac:dyDescent="0.25">
      <c r="A68" s="17">
        <f>+A67</f>
        <v>48</v>
      </c>
      <c r="B68" s="10" t="s">
        <v>11</v>
      </c>
      <c r="C68" s="20" t="str">
        <f>+C67</f>
        <v>Wesley</v>
      </c>
      <c r="D68" s="24"/>
      <c r="E68" s="10">
        <v>2</v>
      </c>
      <c r="F68" s="17"/>
      <c r="G68" s="17"/>
      <c r="H68" s="12" t="str">
        <f t="shared" si="18"/>
        <v/>
      </c>
      <c r="I68" s="21" t="str">
        <f>IF(H68="","",H68-H67)</f>
        <v/>
      </c>
      <c r="J68" s="14" t="str">
        <f t="shared" ref="J68:J131" si="40">IF(I68="","",RANK(I68,$I$3:$I$201,1))</f>
        <v/>
      </c>
      <c r="K68" s="17"/>
      <c r="L68" s="30"/>
      <c r="M68" s="17"/>
      <c r="N68" s="17">
        <f>+N67</f>
        <v>64</v>
      </c>
      <c r="O68" s="10" t="s">
        <v>12</v>
      </c>
      <c r="P68" s="20" t="str">
        <f>+P67</f>
        <v>NHBays</v>
      </c>
      <c r="Q68" s="24" t="s">
        <v>229</v>
      </c>
      <c r="R68" s="10">
        <v>2</v>
      </c>
      <c r="S68" s="17">
        <v>23</v>
      </c>
      <c r="T68" s="17">
        <v>37</v>
      </c>
      <c r="U68" s="12">
        <f t="shared" si="19"/>
        <v>1.6400462962962964E-2</v>
      </c>
      <c r="V68" s="21">
        <f>IF(U68="","",U68-U67)</f>
        <v>8.9467592592592619E-3</v>
      </c>
      <c r="W68" s="14">
        <f t="shared" ref="W68:W131" si="41">IF(V68="","",RANK(V68,$V$3:$V$201,1))</f>
        <v>54</v>
      </c>
      <c r="X68" s="17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</row>
    <row r="69" spans="1:124" s="15" customFormat="1" x14ac:dyDescent="0.25">
      <c r="A69" s="17">
        <f>+A68</f>
        <v>48</v>
      </c>
      <c r="B69" s="10" t="s">
        <v>11</v>
      </c>
      <c r="C69" s="20" t="str">
        <f t="shared" ref="C69" si="42">+C68</f>
        <v>Wesley</v>
      </c>
      <c r="D69" s="25"/>
      <c r="E69" s="10">
        <v>3</v>
      </c>
      <c r="F69" s="17"/>
      <c r="G69" s="17"/>
      <c r="H69" s="12" t="str">
        <f t="shared" si="18"/>
        <v/>
      </c>
      <c r="I69" s="21" t="str">
        <f>IF(H69="","",H69-H68)</f>
        <v/>
      </c>
      <c r="J69" s="14" t="str">
        <f t="shared" si="40"/>
        <v/>
      </c>
      <c r="K69" s="17"/>
      <c r="L69" s="30"/>
      <c r="M69" s="17"/>
      <c r="N69" s="17">
        <f>+N68</f>
        <v>64</v>
      </c>
      <c r="O69" s="10" t="s">
        <v>12</v>
      </c>
      <c r="P69" s="20" t="str">
        <f t="shared" ref="P69" si="43">+P68</f>
        <v>NHBays</v>
      </c>
      <c r="Q69" s="25" t="s">
        <v>230</v>
      </c>
      <c r="R69" s="10">
        <v>3</v>
      </c>
      <c r="S69" s="17">
        <v>34</v>
      </c>
      <c r="T69" s="17">
        <v>17</v>
      </c>
      <c r="U69" s="12">
        <f t="shared" si="19"/>
        <v>2.3807870370370368E-2</v>
      </c>
      <c r="V69" s="21">
        <f>IF(U69="","",U69-U68)</f>
        <v>7.4074074074074042E-3</v>
      </c>
      <c r="W69" s="14">
        <f t="shared" si="41"/>
        <v>43</v>
      </c>
      <c r="X69" s="17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</row>
    <row r="70" spans="1:124" s="5" customFormat="1" ht="15.75" customHeight="1" x14ac:dyDescent="0.25">
      <c r="A70" s="18"/>
      <c r="B70" s="6"/>
      <c r="C70" s="7"/>
      <c r="D70" s="27" t="s">
        <v>13</v>
      </c>
      <c r="E70" s="6"/>
      <c r="F70" s="17"/>
      <c r="G70" s="17"/>
      <c r="H70" s="12" t="str">
        <f t="shared" si="18"/>
        <v/>
      </c>
      <c r="I70" s="8"/>
      <c r="J70" s="14" t="str">
        <f t="shared" si="40"/>
        <v/>
      </c>
      <c r="K70" s="19"/>
      <c r="L70" s="30"/>
      <c r="M70" s="19"/>
      <c r="N70" s="18"/>
      <c r="O70" s="6"/>
      <c r="P70" s="7"/>
      <c r="Q70" s="27" t="s">
        <v>13</v>
      </c>
      <c r="R70" s="6"/>
      <c r="S70" s="17"/>
      <c r="T70" s="17">
        <v>1</v>
      </c>
      <c r="U70" s="12">
        <f t="shared" si="19"/>
        <v>1.1574074074074073E-5</v>
      </c>
      <c r="V70" s="8"/>
      <c r="W70" s="14" t="str">
        <f t="shared" si="41"/>
        <v/>
      </c>
      <c r="X70" s="17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</row>
    <row r="71" spans="1:124" s="15" customFormat="1" x14ac:dyDescent="0.25">
      <c r="A71" s="17">
        <f>+A69+1</f>
        <v>49</v>
      </c>
      <c r="B71" s="10" t="s">
        <v>11</v>
      </c>
      <c r="C71" s="20" t="s">
        <v>10</v>
      </c>
      <c r="D71" s="24"/>
      <c r="E71" s="10">
        <v>1</v>
      </c>
      <c r="F71" s="17"/>
      <c r="G71" s="17"/>
      <c r="H71" s="12" t="str">
        <f t="shared" si="18"/>
        <v/>
      </c>
      <c r="I71" s="21" t="str">
        <f>IF(H71="","",H71-H70)</f>
        <v/>
      </c>
      <c r="J71" s="14" t="str">
        <f t="shared" si="40"/>
        <v/>
      </c>
      <c r="K71" s="17"/>
      <c r="L71" s="30"/>
      <c r="M71" s="17"/>
      <c r="N71" s="17">
        <f>+N69+1</f>
        <v>65</v>
      </c>
      <c r="O71" s="10" t="s">
        <v>12</v>
      </c>
      <c r="P71" s="20" t="s">
        <v>232</v>
      </c>
      <c r="Q71" s="24" t="s">
        <v>233</v>
      </c>
      <c r="R71" s="10">
        <v>1</v>
      </c>
      <c r="S71" s="17">
        <v>10</v>
      </c>
      <c r="T71" s="17">
        <v>51</v>
      </c>
      <c r="U71" s="12">
        <f t="shared" si="19"/>
        <v>7.5347222222222213E-3</v>
      </c>
      <c r="V71" s="21">
        <f>IF(U71="","",U71-U70)</f>
        <v>7.5231481481481469E-3</v>
      </c>
      <c r="W71" s="14">
        <f t="shared" si="41"/>
        <v>45</v>
      </c>
      <c r="X71" s="17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</row>
    <row r="72" spans="1:124" s="15" customFormat="1" x14ac:dyDescent="0.25">
      <c r="A72" s="17">
        <f>+A71</f>
        <v>49</v>
      </c>
      <c r="B72" s="10" t="s">
        <v>11</v>
      </c>
      <c r="C72" s="20" t="str">
        <f>+C71</f>
        <v>Wesley</v>
      </c>
      <c r="D72" s="24"/>
      <c r="E72" s="10">
        <v>2</v>
      </c>
      <c r="F72" s="17"/>
      <c r="G72" s="17"/>
      <c r="H72" s="12" t="str">
        <f t="shared" si="18"/>
        <v/>
      </c>
      <c r="I72" s="21" t="str">
        <f>IF(H72="","",H72-H71)</f>
        <v/>
      </c>
      <c r="J72" s="14" t="str">
        <f t="shared" si="40"/>
        <v/>
      </c>
      <c r="K72" s="17"/>
      <c r="L72" s="30"/>
      <c r="M72" s="17"/>
      <c r="N72" s="17">
        <f>+N71</f>
        <v>65</v>
      </c>
      <c r="O72" s="10" t="s">
        <v>12</v>
      </c>
      <c r="P72" s="20" t="str">
        <f>+P71</f>
        <v>Massey</v>
      </c>
      <c r="Q72" s="24" t="s">
        <v>234</v>
      </c>
      <c r="R72" s="10">
        <v>2</v>
      </c>
      <c r="S72" s="17">
        <v>21</v>
      </c>
      <c r="T72" s="17">
        <v>51</v>
      </c>
      <c r="U72" s="12">
        <f t="shared" si="19"/>
        <v>1.5173611111111112E-2</v>
      </c>
      <c r="V72" s="21">
        <f>IF(U72="","",U72-U71)</f>
        <v>7.6388888888888904E-3</v>
      </c>
      <c r="W72" s="14">
        <f t="shared" si="41"/>
        <v>47</v>
      </c>
      <c r="X72" s="17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</row>
    <row r="73" spans="1:124" s="15" customFormat="1" x14ac:dyDescent="0.25">
      <c r="A73" s="17">
        <f>+A72</f>
        <v>49</v>
      </c>
      <c r="B73" s="10" t="s">
        <v>11</v>
      </c>
      <c r="C73" s="20" t="str">
        <f t="shared" ref="C73" si="44">+C72</f>
        <v>Wesley</v>
      </c>
      <c r="D73" s="25"/>
      <c r="E73" s="10">
        <v>3</v>
      </c>
      <c r="F73" s="17"/>
      <c r="G73" s="17"/>
      <c r="H73" s="12" t="str">
        <f t="shared" si="18"/>
        <v/>
      </c>
      <c r="I73" s="21" t="str">
        <f>IF(H73="","",H73-H72)</f>
        <v/>
      </c>
      <c r="J73" s="14" t="str">
        <f t="shared" si="40"/>
        <v/>
      </c>
      <c r="K73" s="17"/>
      <c r="L73" s="30"/>
      <c r="M73" s="17"/>
      <c r="N73" s="17">
        <f>+N72</f>
        <v>65</v>
      </c>
      <c r="O73" s="10" t="s">
        <v>12</v>
      </c>
      <c r="P73" s="20" t="str">
        <f t="shared" ref="P73" si="45">+P72</f>
        <v>Massey</v>
      </c>
      <c r="Q73" s="25" t="s">
        <v>235</v>
      </c>
      <c r="R73" s="10">
        <v>3</v>
      </c>
      <c r="S73" s="17">
        <v>32</v>
      </c>
      <c r="T73" s="17">
        <v>27</v>
      </c>
      <c r="U73" s="12">
        <f t="shared" si="19"/>
        <v>2.2534722222222223E-2</v>
      </c>
      <c r="V73" s="21">
        <f>IF(U73="","",U73-U72)</f>
        <v>7.3611111111111117E-3</v>
      </c>
      <c r="W73" s="14">
        <f t="shared" si="41"/>
        <v>42</v>
      </c>
      <c r="X73" s="17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</row>
    <row r="74" spans="1:124" s="5" customFormat="1" ht="15.75" customHeight="1" x14ac:dyDescent="0.25">
      <c r="A74" s="18"/>
      <c r="B74" s="6"/>
      <c r="C74" s="7"/>
      <c r="D74" s="27" t="s">
        <v>13</v>
      </c>
      <c r="E74" s="6"/>
      <c r="F74" s="17"/>
      <c r="G74" s="17"/>
      <c r="H74" s="12" t="str">
        <f t="shared" si="18"/>
        <v/>
      </c>
      <c r="I74" s="8"/>
      <c r="J74" s="14" t="str">
        <f t="shared" si="40"/>
        <v/>
      </c>
      <c r="K74" s="19"/>
      <c r="L74" s="30"/>
      <c r="M74" s="19"/>
      <c r="N74" s="18"/>
      <c r="O74" s="6"/>
      <c r="P74" s="7"/>
      <c r="Q74" s="27" t="s">
        <v>13</v>
      </c>
      <c r="R74" s="6"/>
      <c r="S74" s="17"/>
      <c r="T74" s="17">
        <v>1</v>
      </c>
      <c r="U74" s="12">
        <f t="shared" si="19"/>
        <v>1.1574074074074073E-5</v>
      </c>
      <c r="V74" s="8"/>
      <c r="W74" s="14" t="str">
        <f t="shared" si="41"/>
        <v/>
      </c>
      <c r="X74" s="17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</row>
    <row r="75" spans="1:124" s="15" customFormat="1" x14ac:dyDescent="0.25">
      <c r="A75" s="17">
        <f>+A73+1</f>
        <v>50</v>
      </c>
      <c r="B75" s="10" t="s">
        <v>11</v>
      </c>
      <c r="C75" s="20" t="s">
        <v>10</v>
      </c>
      <c r="D75" s="24"/>
      <c r="E75" s="10">
        <v>1</v>
      </c>
      <c r="F75" s="17"/>
      <c r="G75" s="17"/>
      <c r="H75" s="12" t="str">
        <f t="shared" si="18"/>
        <v/>
      </c>
      <c r="I75" s="21" t="str">
        <f>IF(H75="","",H75-H74)</f>
        <v/>
      </c>
      <c r="J75" s="14" t="str">
        <f t="shared" si="40"/>
        <v/>
      </c>
      <c r="K75" s="17"/>
      <c r="L75" s="30"/>
      <c r="M75" s="17"/>
      <c r="N75" s="17">
        <f>+N73+1</f>
        <v>66</v>
      </c>
      <c r="O75" s="10" t="s">
        <v>12</v>
      </c>
      <c r="P75" s="20" t="s">
        <v>27</v>
      </c>
      <c r="Q75" s="24" t="s">
        <v>236</v>
      </c>
      <c r="R75" s="10">
        <v>1</v>
      </c>
      <c r="S75" s="17">
        <v>11</v>
      </c>
      <c r="T75" s="17">
        <v>23</v>
      </c>
      <c r="U75" s="12">
        <f t="shared" si="19"/>
        <v>7.905092592592592E-3</v>
      </c>
      <c r="V75" s="21">
        <f>IF(U75="","",U75-U74)</f>
        <v>7.8935185185185185E-3</v>
      </c>
      <c r="W75" s="14">
        <f t="shared" si="41"/>
        <v>49</v>
      </c>
      <c r="X75" s="17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</row>
    <row r="76" spans="1:124" s="15" customFormat="1" x14ac:dyDescent="0.25">
      <c r="A76" s="17">
        <f>+A75</f>
        <v>50</v>
      </c>
      <c r="B76" s="10" t="s">
        <v>11</v>
      </c>
      <c r="C76" s="20" t="str">
        <f>+C75</f>
        <v>Wesley</v>
      </c>
      <c r="D76" s="24"/>
      <c r="E76" s="10">
        <v>2</v>
      </c>
      <c r="F76" s="17"/>
      <c r="G76" s="17"/>
      <c r="H76" s="12" t="str">
        <f t="shared" si="18"/>
        <v/>
      </c>
      <c r="I76" s="21" t="str">
        <f>IF(H76="","",H76-H75)</f>
        <v/>
      </c>
      <c r="J76" s="14" t="str">
        <f t="shared" si="40"/>
        <v/>
      </c>
      <c r="K76" s="17"/>
      <c r="L76" s="30"/>
      <c r="M76" s="17"/>
      <c r="N76" s="17">
        <f>+N75</f>
        <v>66</v>
      </c>
      <c r="O76" s="10" t="s">
        <v>12</v>
      </c>
      <c r="P76" s="20" t="str">
        <f>+P75</f>
        <v>Pakuranga</v>
      </c>
      <c r="Q76" s="24" t="s">
        <v>237</v>
      </c>
      <c r="R76" s="10">
        <v>2</v>
      </c>
      <c r="S76" s="17">
        <v>21</v>
      </c>
      <c r="T76" s="17">
        <v>30</v>
      </c>
      <c r="U76" s="12">
        <f t="shared" si="19"/>
        <v>1.4930555555555556E-2</v>
      </c>
      <c r="V76" s="21">
        <f>IF(U76="","",U76-U75)</f>
        <v>7.0254629629629643E-3</v>
      </c>
      <c r="W76" s="14">
        <f t="shared" si="41"/>
        <v>36</v>
      </c>
      <c r="X76" s="17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</row>
    <row r="77" spans="1:124" s="15" customFormat="1" x14ac:dyDescent="0.25">
      <c r="A77" s="17">
        <f>+A76</f>
        <v>50</v>
      </c>
      <c r="B77" s="10" t="s">
        <v>11</v>
      </c>
      <c r="C77" s="20" t="str">
        <f t="shared" ref="C77" si="46">+C76</f>
        <v>Wesley</v>
      </c>
      <c r="D77" s="25"/>
      <c r="E77" s="10">
        <v>3</v>
      </c>
      <c r="F77" s="17"/>
      <c r="G77" s="17"/>
      <c r="H77" s="12" t="str">
        <f t="shared" si="18"/>
        <v/>
      </c>
      <c r="I77" s="21" t="str">
        <f>IF(H77="","",H77-H76)</f>
        <v/>
      </c>
      <c r="J77" s="14" t="str">
        <f t="shared" si="40"/>
        <v/>
      </c>
      <c r="K77" s="17"/>
      <c r="L77" s="30"/>
      <c r="M77" s="17"/>
      <c r="N77" s="17">
        <f>+N76</f>
        <v>66</v>
      </c>
      <c r="O77" s="10" t="s">
        <v>12</v>
      </c>
      <c r="P77" s="20" t="str">
        <f t="shared" ref="P77" si="47">+P76</f>
        <v>Pakuranga</v>
      </c>
      <c r="Q77" s="25" t="s">
        <v>238</v>
      </c>
      <c r="R77" s="10">
        <v>3</v>
      </c>
      <c r="S77" s="17">
        <v>30</v>
      </c>
      <c r="T77" s="17">
        <v>4</v>
      </c>
      <c r="U77" s="12">
        <f t="shared" si="19"/>
        <v>2.0879629629629626E-2</v>
      </c>
      <c r="V77" s="21">
        <f>IF(U77="","",U77-U76)</f>
        <v>5.9490740740740702E-3</v>
      </c>
      <c r="W77" s="14">
        <f t="shared" si="41"/>
        <v>6</v>
      </c>
      <c r="X77" s="1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</row>
    <row r="78" spans="1:124" s="5" customFormat="1" ht="15.75" customHeight="1" x14ac:dyDescent="0.25">
      <c r="A78" s="18"/>
      <c r="B78" s="6"/>
      <c r="C78" s="7"/>
      <c r="D78" s="27" t="s">
        <v>13</v>
      </c>
      <c r="E78" s="6"/>
      <c r="F78" s="17"/>
      <c r="G78" s="17"/>
      <c r="H78" s="12" t="str">
        <f t="shared" si="18"/>
        <v/>
      </c>
      <c r="I78" s="8"/>
      <c r="J78" s="14" t="str">
        <f t="shared" si="40"/>
        <v/>
      </c>
      <c r="K78" s="19"/>
      <c r="L78" s="30"/>
      <c r="M78" s="19"/>
      <c r="N78" s="18"/>
      <c r="O78" s="6"/>
      <c r="P78" s="7"/>
      <c r="Q78" s="27" t="s">
        <v>13</v>
      </c>
      <c r="R78" s="6"/>
      <c r="S78" s="17"/>
      <c r="T78" s="17"/>
      <c r="U78" s="12" t="str">
        <f t="shared" si="19"/>
        <v/>
      </c>
      <c r="V78" s="8"/>
      <c r="W78" s="14" t="str">
        <f t="shared" si="41"/>
        <v/>
      </c>
      <c r="X78" s="17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</row>
    <row r="79" spans="1:124" s="15" customFormat="1" x14ac:dyDescent="0.25">
      <c r="A79" s="17">
        <f>+A77+1</f>
        <v>51</v>
      </c>
      <c r="B79" s="10" t="s">
        <v>11</v>
      </c>
      <c r="C79" s="20" t="s">
        <v>10</v>
      </c>
      <c r="D79" s="24"/>
      <c r="E79" s="10">
        <v>1</v>
      </c>
      <c r="F79" s="17"/>
      <c r="G79" s="17"/>
      <c r="H79" s="12" t="str">
        <f t="shared" si="18"/>
        <v/>
      </c>
      <c r="I79" s="21" t="str">
        <f>IF(H79="","",H79-H78)</f>
        <v/>
      </c>
      <c r="J79" s="14" t="str">
        <f t="shared" si="40"/>
        <v/>
      </c>
      <c r="K79" s="17"/>
      <c r="L79" s="30"/>
      <c r="M79" s="17"/>
      <c r="N79" s="17">
        <f>+N77+1</f>
        <v>67</v>
      </c>
      <c r="O79" s="10" t="s">
        <v>12</v>
      </c>
      <c r="P79" s="20" t="s">
        <v>10</v>
      </c>
      <c r="Q79" s="24"/>
      <c r="R79" s="10">
        <v>1</v>
      </c>
      <c r="S79" s="17"/>
      <c r="T79" s="17"/>
      <c r="U79" s="12" t="str">
        <f t="shared" si="19"/>
        <v/>
      </c>
      <c r="V79" s="21" t="str">
        <f>IF(U79="","",U79-U78)</f>
        <v/>
      </c>
      <c r="W79" s="14" t="str">
        <f t="shared" si="41"/>
        <v/>
      </c>
      <c r="X79" s="17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</row>
    <row r="80" spans="1:124" s="15" customFormat="1" x14ac:dyDescent="0.25">
      <c r="A80" s="17">
        <f>+A79</f>
        <v>51</v>
      </c>
      <c r="B80" s="10" t="s">
        <v>11</v>
      </c>
      <c r="C80" s="20" t="str">
        <f>+C79</f>
        <v>Wesley</v>
      </c>
      <c r="D80" s="24"/>
      <c r="E80" s="10">
        <v>2</v>
      </c>
      <c r="F80" s="17"/>
      <c r="G80" s="17"/>
      <c r="H80" s="12" t="str">
        <f t="shared" si="18"/>
        <v/>
      </c>
      <c r="I80" s="21" t="str">
        <f>IF(H80="","",H80-H79)</f>
        <v/>
      </c>
      <c r="J80" s="14" t="str">
        <f t="shared" si="40"/>
        <v/>
      </c>
      <c r="K80" s="17"/>
      <c r="L80" s="30"/>
      <c r="M80" s="17"/>
      <c r="N80" s="17">
        <f>+N79</f>
        <v>67</v>
      </c>
      <c r="O80" s="10" t="s">
        <v>12</v>
      </c>
      <c r="P80" s="20" t="str">
        <f>+P79</f>
        <v>Wesley</v>
      </c>
      <c r="Q80" s="24"/>
      <c r="R80" s="10">
        <v>2</v>
      </c>
      <c r="S80" s="17"/>
      <c r="T80" s="17"/>
      <c r="U80" s="12" t="str">
        <f t="shared" si="19"/>
        <v/>
      </c>
      <c r="V80" s="21" t="str">
        <f>IF(U80="","",U80-U79)</f>
        <v/>
      </c>
      <c r="W80" s="14" t="str">
        <f t="shared" si="41"/>
        <v/>
      </c>
      <c r="X80" s="17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</row>
    <row r="81" spans="1:124" s="15" customFormat="1" x14ac:dyDescent="0.25">
      <c r="A81" s="17">
        <f>+A80</f>
        <v>51</v>
      </c>
      <c r="B81" s="10" t="s">
        <v>11</v>
      </c>
      <c r="C81" s="20" t="str">
        <f t="shared" ref="C81" si="48">+C80</f>
        <v>Wesley</v>
      </c>
      <c r="D81" s="25"/>
      <c r="E81" s="10">
        <v>3</v>
      </c>
      <c r="F81" s="17"/>
      <c r="G81" s="17"/>
      <c r="H81" s="12" t="str">
        <f t="shared" si="18"/>
        <v/>
      </c>
      <c r="I81" s="21" t="str">
        <f>IF(H81="","",H81-H80)</f>
        <v/>
      </c>
      <c r="J81" s="14" t="str">
        <f t="shared" si="40"/>
        <v/>
      </c>
      <c r="K81" s="17"/>
      <c r="L81" s="30"/>
      <c r="M81" s="17"/>
      <c r="N81" s="17">
        <f>+N80</f>
        <v>67</v>
      </c>
      <c r="O81" s="10" t="s">
        <v>12</v>
      </c>
      <c r="P81" s="20" t="str">
        <f t="shared" ref="P81" si="49">+P80</f>
        <v>Wesley</v>
      </c>
      <c r="Q81" s="25"/>
      <c r="R81" s="10">
        <v>3</v>
      </c>
      <c r="S81" s="17"/>
      <c r="T81" s="17"/>
      <c r="U81" s="12" t="str">
        <f t="shared" si="19"/>
        <v/>
      </c>
      <c r="V81" s="21" t="str">
        <f>IF(U81="","",U81-U80)</f>
        <v/>
      </c>
      <c r="W81" s="14" t="str">
        <f t="shared" si="41"/>
        <v/>
      </c>
      <c r="X81" s="17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</row>
    <row r="82" spans="1:124" s="5" customFormat="1" ht="15.75" customHeight="1" x14ac:dyDescent="0.25">
      <c r="A82" s="18"/>
      <c r="B82" s="6"/>
      <c r="C82" s="7"/>
      <c r="D82" s="27" t="s">
        <v>13</v>
      </c>
      <c r="E82" s="6"/>
      <c r="F82" s="17"/>
      <c r="G82" s="17"/>
      <c r="H82" s="12" t="str">
        <f t="shared" si="18"/>
        <v/>
      </c>
      <c r="I82" s="8"/>
      <c r="J82" s="14" t="str">
        <f t="shared" si="40"/>
        <v/>
      </c>
      <c r="K82" s="19"/>
      <c r="L82" s="30"/>
      <c r="M82" s="19"/>
      <c r="N82" s="18"/>
      <c r="O82" s="6"/>
      <c r="P82" s="7"/>
      <c r="Q82" s="27" t="s">
        <v>13</v>
      </c>
      <c r="R82" s="6"/>
      <c r="S82" s="17"/>
      <c r="T82" s="17"/>
      <c r="U82" s="12" t="str">
        <f t="shared" si="19"/>
        <v/>
      </c>
      <c r="V82" s="8"/>
      <c r="W82" s="14" t="str">
        <f t="shared" si="41"/>
        <v/>
      </c>
      <c r="X82" s="17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</row>
    <row r="83" spans="1:124" s="15" customFormat="1" x14ac:dyDescent="0.25">
      <c r="A83" s="17">
        <f>+A81+1</f>
        <v>52</v>
      </c>
      <c r="B83" s="10" t="s">
        <v>11</v>
      </c>
      <c r="C83" s="20" t="s">
        <v>10</v>
      </c>
      <c r="D83" s="24"/>
      <c r="E83" s="10">
        <v>1</v>
      </c>
      <c r="F83" s="17"/>
      <c r="G83" s="17"/>
      <c r="H83" s="12" t="str">
        <f t="shared" si="18"/>
        <v/>
      </c>
      <c r="I83" s="21" t="str">
        <f>IF(H83="","",H83-H82)</f>
        <v/>
      </c>
      <c r="J83" s="14" t="str">
        <f t="shared" si="40"/>
        <v/>
      </c>
      <c r="K83" s="17"/>
      <c r="L83" s="30"/>
      <c r="M83" s="17"/>
      <c r="N83" s="17">
        <f>+N81+1</f>
        <v>68</v>
      </c>
      <c r="O83" s="10" t="s">
        <v>12</v>
      </c>
      <c r="P83" s="20" t="s">
        <v>10</v>
      </c>
      <c r="Q83" s="24"/>
      <c r="R83" s="10">
        <v>1</v>
      </c>
      <c r="S83" s="17"/>
      <c r="T83" s="17"/>
      <c r="U83" s="12" t="str">
        <f t="shared" si="19"/>
        <v/>
      </c>
      <c r="V83" s="21" t="str">
        <f>IF(U83="","",U83-U82)</f>
        <v/>
      </c>
      <c r="W83" s="14" t="str">
        <f t="shared" si="41"/>
        <v/>
      </c>
      <c r="X83" s="17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</row>
    <row r="84" spans="1:124" s="15" customFormat="1" x14ac:dyDescent="0.25">
      <c r="A84" s="17">
        <f>+A83</f>
        <v>52</v>
      </c>
      <c r="B84" s="10" t="s">
        <v>11</v>
      </c>
      <c r="C84" s="20" t="str">
        <f>+C83</f>
        <v>Wesley</v>
      </c>
      <c r="D84" s="24"/>
      <c r="E84" s="10">
        <v>2</v>
      </c>
      <c r="F84" s="17"/>
      <c r="G84" s="17"/>
      <c r="H84" s="12" t="str">
        <f t="shared" si="18"/>
        <v/>
      </c>
      <c r="I84" s="21" t="str">
        <f>IF(H84="","",H84-H83)</f>
        <v/>
      </c>
      <c r="J84" s="14" t="str">
        <f t="shared" si="40"/>
        <v/>
      </c>
      <c r="K84" s="17"/>
      <c r="L84" s="30"/>
      <c r="M84" s="17"/>
      <c r="N84" s="17">
        <f>+N83</f>
        <v>68</v>
      </c>
      <c r="O84" s="10" t="s">
        <v>12</v>
      </c>
      <c r="P84" s="20" t="str">
        <f>+P83</f>
        <v>Wesley</v>
      </c>
      <c r="Q84" s="24"/>
      <c r="R84" s="10">
        <v>2</v>
      </c>
      <c r="S84" s="17"/>
      <c r="T84" s="17"/>
      <c r="U84" s="12" t="str">
        <f t="shared" si="19"/>
        <v/>
      </c>
      <c r="V84" s="21" t="str">
        <f>IF(U84="","",U84-U83)</f>
        <v/>
      </c>
      <c r="W84" s="14" t="str">
        <f t="shared" si="41"/>
        <v/>
      </c>
      <c r="X84" s="17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</row>
    <row r="85" spans="1:124" s="15" customFormat="1" x14ac:dyDescent="0.25">
      <c r="A85" s="17">
        <f>+A84</f>
        <v>52</v>
      </c>
      <c r="B85" s="10" t="s">
        <v>11</v>
      </c>
      <c r="C85" s="20" t="str">
        <f t="shared" ref="C85" si="50">+C84</f>
        <v>Wesley</v>
      </c>
      <c r="D85" s="25"/>
      <c r="E85" s="10">
        <v>3</v>
      </c>
      <c r="F85" s="17"/>
      <c r="G85" s="17"/>
      <c r="H85" s="12" t="str">
        <f t="shared" si="18"/>
        <v/>
      </c>
      <c r="I85" s="21" t="str">
        <f>IF(H85="","",H85-H84)</f>
        <v/>
      </c>
      <c r="J85" s="14" t="str">
        <f t="shared" si="40"/>
        <v/>
      </c>
      <c r="K85" s="17"/>
      <c r="L85" s="30"/>
      <c r="M85" s="17"/>
      <c r="N85" s="17">
        <f>+N84</f>
        <v>68</v>
      </c>
      <c r="O85" s="10" t="s">
        <v>12</v>
      </c>
      <c r="P85" s="20" t="str">
        <f t="shared" ref="P85" si="51">+P84</f>
        <v>Wesley</v>
      </c>
      <c r="Q85" s="25"/>
      <c r="R85" s="10">
        <v>3</v>
      </c>
      <c r="S85" s="17"/>
      <c r="T85" s="17"/>
      <c r="U85" s="12" t="str">
        <f t="shared" si="19"/>
        <v/>
      </c>
      <c r="V85" s="21" t="str">
        <f>IF(U85="","",U85-U84)</f>
        <v/>
      </c>
      <c r="W85" s="14" t="str">
        <f t="shared" si="41"/>
        <v/>
      </c>
      <c r="X85" s="17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</row>
    <row r="86" spans="1:124" s="5" customFormat="1" ht="15.75" customHeight="1" x14ac:dyDescent="0.25">
      <c r="A86" s="18"/>
      <c r="B86" s="6"/>
      <c r="C86" s="7"/>
      <c r="D86" s="27" t="s">
        <v>13</v>
      </c>
      <c r="E86" s="6"/>
      <c r="F86" s="17"/>
      <c r="G86" s="17"/>
      <c r="H86" s="12" t="str">
        <f t="shared" si="18"/>
        <v/>
      </c>
      <c r="I86" s="8"/>
      <c r="J86" s="14" t="str">
        <f t="shared" si="40"/>
        <v/>
      </c>
      <c r="K86" s="19"/>
      <c r="L86" s="30"/>
      <c r="M86" s="19"/>
      <c r="N86" s="18"/>
      <c r="O86" s="6"/>
      <c r="P86" s="7"/>
      <c r="Q86" s="27" t="s">
        <v>13</v>
      </c>
      <c r="R86" s="6"/>
      <c r="S86" s="17"/>
      <c r="T86" s="17"/>
      <c r="U86" s="12" t="str">
        <f t="shared" si="19"/>
        <v/>
      </c>
      <c r="V86" s="8"/>
      <c r="W86" s="14" t="str">
        <f t="shared" si="41"/>
        <v/>
      </c>
      <c r="X86" s="17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</row>
    <row r="87" spans="1:124" s="15" customFormat="1" x14ac:dyDescent="0.25">
      <c r="A87" s="17">
        <f>+A85+1</f>
        <v>53</v>
      </c>
      <c r="B87" s="10" t="s">
        <v>11</v>
      </c>
      <c r="C87" s="20" t="s">
        <v>10</v>
      </c>
      <c r="D87" s="24"/>
      <c r="E87" s="10">
        <v>1</v>
      </c>
      <c r="F87" s="17"/>
      <c r="G87" s="17"/>
      <c r="H87" s="12" t="str">
        <f t="shared" si="18"/>
        <v/>
      </c>
      <c r="I87" s="21" t="str">
        <f>IF(H87="","",H87-H86)</f>
        <v/>
      </c>
      <c r="J87" s="14" t="str">
        <f t="shared" si="40"/>
        <v/>
      </c>
      <c r="K87" s="17"/>
      <c r="L87" s="30"/>
      <c r="M87" s="17"/>
      <c r="N87" s="17">
        <f>+N85+1</f>
        <v>69</v>
      </c>
      <c r="O87" s="10" t="s">
        <v>12</v>
      </c>
      <c r="P87" s="20" t="s">
        <v>10</v>
      </c>
      <c r="Q87" s="24"/>
      <c r="R87" s="10">
        <v>1</v>
      </c>
      <c r="S87" s="17"/>
      <c r="T87" s="17"/>
      <c r="U87" s="12" t="str">
        <f t="shared" si="19"/>
        <v/>
      </c>
      <c r="V87" s="21" t="str">
        <f>IF(U87="","",U87-U86)</f>
        <v/>
      </c>
      <c r="W87" s="14" t="str">
        <f t="shared" si="41"/>
        <v/>
      </c>
      <c r="X87" s="1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</row>
    <row r="88" spans="1:124" s="15" customFormat="1" x14ac:dyDescent="0.25">
      <c r="A88" s="17">
        <f>+A87</f>
        <v>53</v>
      </c>
      <c r="B88" s="10" t="s">
        <v>11</v>
      </c>
      <c r="C88" s="20" t="str">
        <f>+C87</f>
        <v>Wesley</v>
      </c>
      <c r="D88" s="24"/>
      <c r="E88" s="10">
        <v>2</v>
      </c>
      <c r="F88" s="17"/>
      <c r="G88" s="17"/>
      <c r="H88" s="12" t="str">
        <f t="shared" si="18"/>
        <v/>
      </c>
      <c r="I88" s="21" t="str">
        <f>IF(H88="","",H88-H87)</f>
        <v/>
      </c>
      <c r="J88" s="14" t="str">
        <f t="shared" si="40"/>
        <v/>
      </c>
      <c r="K88" s="17"/>
      <c r="L88" s="30"/>
      <c r="M88" s="17"/>
      <c r="N88" s="17">
        <f>+N87</f>
        <v>69</v>
      </c>
      <c r="O88" s="10" t="s">
        <v>12</v>
      </c>
      <c r="P88" s="20" t="str">
        <f>+P87</f>
        <v>Wesley</v>
      </c>
      <c r="Q88" s="24"/>
      <c r="R88" s="10">
        <v>2</v>
      </c>
      <c r="S88" s="17"/>
      <c r="T88" s="17"/>
      <c r="U88" s="12" t="str">
        <f t="shared" si="19"/>
        <v/>
      </c>
      <c r="V88" s="21" t="str">
        <f>IF(U88="","",U88-U87)</f>
        <v/>
      </c>
      <c r="W88" s="14" t="str">
        <f t="shared" si="41"/>
        <v/>
      </c>
      <c r="X88" s="17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  <c r="DR88"/>
      <c r="DS88"/>
      <c r="DT88"/>
    </row>
    <row r="89" spans="1:124" s="15" customFormat="1" x14ac:dyDescent="0.25">
      <c r="A89" s="17">
        <f>+A88</f>
        <v>53</v>
      </c>
      <c r="B89" s="10" t="s">
        <v>11</v>
      </c>
      <c r="C89" s="20" t="str">
        <f t="shared" ref="C89" si="52">+C88</f>
        <v>Wesley</v>
      </c>
      <c r="D89" s="25"/>
      <c r="E89" s="10">
        <v>3</v>
      </c>
      <c r="F89" s="17"/>
      <c r="G89" s="17"/>
      <c r="H89" s="12" t="str">
        <f t="shared" si="18"/>
        <v/>
      </c>
      <c r="I89" s="21" t="str">
        <f>IF(H89="","",H89-H88)</f>
        <v/>
      </c>
      <c r="J89" s="14" t="str">
        <f t="shared" si="40"/>
        <v/>
      </c>
      <c r="K89" s="17"/>
      <c r="L89" s="30"/>
      <c r="M89" s="17"/>
      <c r="N89" s="17">
        <f>+N88</f>
        <v>69</v>
      </c>
      <c r="O89" s="10" t="s">
        <v>12</v>
      </c>
      <c r="P89" s="20" t="str">
        <f t="shared" ref="P89" si="53">+P88</f>
        <v>Wesley</v>
      </c>
      <c r="Q89" s="25"/>
      <c r="R89" s="10">
        <v>3</v>
      </c>
      <c r="S89" s="17"/>
      <c r="T89" s="17"/>
      <c r="U89" s="12" t="str">
        <f t="shared" si="19"/>
        <v/>
      </c>
      <c r="V89" s="21" t="str">
        <f>IF(U89="","",U89-U88)</f>
        <v/>
      </c>
      <c r="W89" s="14" t="str">
        <f t="shared" si="41"/>
        <v/>
      </c>
      <c r="X89" s="17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</row>
    <row r="90" spans="1:124" s="5" customFormat="1" ht="15.75" customHeight="1" x14ac:dyDescent="0.25">
      <c r="A90" s="18"/>
      <c r="B90" s="6"/>
      <c r="C90" s="7"/>
      <c r="D90" s="27" t="s">
        <v>13</v>
      </c>
      <c r="E90" s="6"/>
      <c r="F90" s="17"/>
      <c r="G90" s="17"/>
      <c r="H90" s="12" t="str">
        <f t="shared" ref="H90:H153" si="54">IF(TIME(0,F90,G90)=0,"",TIME(0,F90,G90))</f>
        <v/>
      </c>
      <c r="I90" s="8"/>
      <c r="J90" s="14" t="str">
        <f t="shared" si="40"/>
        <v/>
      </c>
      <c r="K90" s="19"/>
      <c r="L90" s="30"/>
      <c r="M90" s="19"/>
      <c r="N90" s="18"/>
      <c r="O90" s="6"/>
      <c r="P90" s="7"/>
      <c r="Q90" s="27" t="s">
        <v>13</v>
      </c>
      <c r="R90" s="6"/>
      <c r="S90" s="17"/>
      <c r="T90" s="17"/>
      <c r="U90" s="12" t="str">
        <f t="shared" ref="U90:U153" si="55">IF(TIME(0,S90,T90)=0,"",TIME(0,S90,T90))</f>
        <v/>
      </c>
      <c r="V90" s="8"/>
      <c r="W90" s="14" t="str">
        <f t="shared" si="41"/>
        <v/>
      </c>
      <c r="X90" s="17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  <c r="DF90"/>
      <c r="DG90"/>
      <c r="DH90"/>
      <c r="DI90"/>
      <c r="DJ90"/>
      <c r="DK90"/>
      <c r="DL90"/>
      <c r="DM90"/>
      <c r="DN90"/>
      <c r="DO90"/>
      <c r="DP90"/>
      <c r="DQ90"/>
      <c r="DR90"/>
      <c r="DS90"/>
      <c r="DT90"/>
    </row>
    <row r="91" spans="1:124" s="15" customFormat="1" x14ac:dyDescent="0.25">
      <c r="A91" s="17">
        <f>+A89+1</f>
        <v>54</v>
      </c>
      <c r="B91" s="10" t="s">
        <v>11</v>
      </c>
      <c r="C91" s="20" t="s">
        <v>10</v>
      </c>
      <c r="D91" s="24"/>
      <c r="E91" s="10">
        <v>1</v>
      </c>
      <c r="F91" s="17"/>
      <c r="G91" s="17"/>
      <c r="H91" s="12" t="str">
        <f t="shared" si="54"/>
        <v/>
      </c>
      <c r="I91" s="21" t="str">
        <f>IF(H91="","",H91-H90)</f>
        <v/>
      </c>
      <c r="J91" s="14" t="str">
        <f t="shared" si="40"/>
        <v/>
      </c>
      <c r="K91" s="17"/>
      <c r="L91" s="30"/>
      <c r="M91" s="17"/>
      <c r="N91" s="17">
        <f>+N89+1</f>
        <v>70</v>
      </c>
      <c r="O91" s="10" t="s">
        <v>12</v>
      </c>
      <c r="P91" s="20" t="s">
        <v>10</v>
      </c>
      <c r="Q91" s="24"/>
      <c r="R91" s="10">
        <v>1</v>
      </c>
      <c r="S91" s="17"/>
      <c r="T91" s="17"/>
      <c r="U91" s="12" t="str">
        <f t="shared" si="55"/>
        <v/>
      </c>
      <c r="V91" s="21" t="str">
        <f>IF(U91="","",U91-U90)</f>
        <v/>
      </c>
      <c r="W91" s="14" t="str">
        <f t="shared" si="41"/>
        <v/>
      </c>
      <c r="X91" s="17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  <c r="DR91"/>
      <c r="DS91"/>
      <c r="DT91"/>
    </row>
    <row r="92" spans="1:124" s="15" customFormat="1" x14ac:dyDescent="0.25">
      <c r="A92" s="17">
        <f>+A91</f>
        <v>54</v>
      </c>
      <c r="B92" s="10" t="s">
        <v>11</v>
      </c>
      <c r="C92" s="20" t="str">
        <f>+C91</f>
        <v>Wesley</v>
      </c>
      <c r="D92" s="24"/>
      <c r="E92" s="10">
        <v>2</v>
      </c>
      <c r="F92" s="17"/>
      <c r="G92" s="17"/>
      <c r="H92" s="12" t="str">
        <f t="shared" si="54"/>
        <v/>
      </c>
      <c r="I92" s="21" t="str">
        <f>IF(H92="","",H92-H91)</f>
        <v/>
      </c>
      <c r="J92" s="14" t="str">
        <f t="shared" si="40"/>
        <v/>
      </c>
      <c r="K92" s="17"/>
      <c r="L92" s="30"/>
      <c r="M92" s="17"/>
      <c r="N92" s="17">
        <f>+N91</f>
        <v>70</v>
      </c>
      <c r="O92" s="10" t="s">
        <v>12</v>
      </c>
      <c r="P92" s="20" t="str">
        <f>+P91</f>
        <v>Wesley</v>
      </c>
      <c r="Q92" s="24"/>
      <c r="R92" s="10">
        <v>2</v>
      </c>
      <c r="S92" s="17"/>
      <c r="T92" s="17"/>
      <c r="U92" s="12" t="str">
        <f t="shared" si="55"/>
        <v/>
      </c>
      <c r="V92" s="21" t="str">
        <f>IF(U92="","",U92-U91)</f>
        <v/>
      </c>
      <c r="W92" s="14" t="str">
        <f t="shared" si="41"/>
        <v/>
      </c>
      <c r="X92" s="17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</row>
    <row r="93" spans="1:124" s="15" customFormat="1" x14ac:dyDescent="0.25">
      <c r="A93" s="17">
        <f>+A92</f>
        <v>54</v>
      </c>
      <c r="B93" s="10" t="s">
        <v>11</v>
      </c>
      <c r="C93" s="20" t="str">
        <f t="shared" ref="C93" si="56">+C92</f>
        <v>Wesley</v>
      </c>
      <c r="D93" s="25"/>
      <c r="E93" s="10">
        <v>3</v>
      </c>
      <c r="F93" s="17"/>
      <c r="G93" s="17"/>
      <c r="H93" s="12" t="str">
        <f t="shared" si="54"/>
        <v/>
      </c>
      <c r="I93" s="21" t="str">
        <f>IF(H93="","",H93-H92)</f>
        <v/>
      </c>
      <c r="J93" s="14" t="str">
        <f t="shared" si="40"/>
        <v/>
      </c>
      <c r="K93" s="17"/>
      <c r="L93" s="30"/>
      <c r="M93" s="17"/>
      <c r="N93" s="17">
        <f>+N92</f>
        <v>70</v>
      </c>
      <c r="O93" s="10" t="s">
        <v>12</v>
      </c>
      <c r="P93" s="20" t="str">
        <f t="shared" ref="P93" si="57">+P92</f>
        <v>Wesley</v>
      </c>
      <c r="Q93" s="25"/>
      <c r="R93" s="10">
        <v>3</v>
      </c>
      <c r="S93" s="17"/>
      <c r="T93" s="17"/>
      <c r="U93" s="12" t="str">
        <f t="shared" si="55"/>
        <v/>
      </c>
      <c r="V93" s="21" t="str">
        <f>IF(U93="","",U93-U92)</f>
        <v/>
      </c>
      <c r="W93" s="14" t="str">
        <f t="shared" si="41"/>
        <v/>
      </c>
      <c r="X93" s="17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  <c r="DQ93"/>
      <c r="DR93"/>
      <c r="DS93"/>
      <c r="DT93"/>
    </row>
    <row r="94" spans="1:124" s="5" customFormat="1" ht="15.75" customHeight="1" x14ac:dyDescent="0.25">
      <c r="A94" s="18"/>
      <c r="B94" s="6"/>
      <c r="C94" s="7"/>
      <c r="D94" s="27" t="s">
        <v>13</v>
      </c>
      <c r="E94" s="6"/>
      <c r="F94" s="17"/>
      <c r="G94" s="17"/>
      <c r="H94" s="12" t="str">
        <f t="shared" si="54"/>
        <v/>
      </c>
      <c r="I94" s="8"/>
      <c r="J94" s="14" t="str">
        <f t="shared" si="40"/>
        <v/>
      </c>
      <c r="K94" s="19"/>
      <c r="L94" s="30"/>
      <c r="M94" s="19"/>
      <c r="N94" s="18"/>
      <c r="O94" s="6"/>
      <c r="P94" s="7"/>
      <c r="Q94" s="27" t="s">
        <v>13</v>
      </c>
      <c r="R94" s="6"/>
      <c r="S94" s="17"/>
      <c r="T94" s="17"/>
      <c r="U94" s="12" t="str">
        <f t="shared" si="55"/>
        <v/>
      </c>
      <c r="V94" s="8"/>
      <c r="W94" s="14" t="str">
        <f t="shared" si="41"/>
        <v/>
      </c>
      <c r="X94" s="17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  <c r="DQ94"/>
      <c r="DR94"/>
      <c r="DS94"/>
      <c r="DT94"/>
    </row>
    <row r="95" spans="1:124" s="15" customFormat="1" x14ac:dyDescent="0.25">
      <c r="A95" s="17">
        <f>+A93+1</f>
        <v>55</v>
      </c>
      <c r="B95" s="10" t="s">
        <v>11</v>
      </c>
      <c r="C95" s="20" t="s">
        <v>10</v>
      </c>
      <c r="D95" s="24"/>
      <c r="E95" s="10">
        <v>1</v>
      </c>
      <c r="F95" s="17"/>
      <c r="G95" s="17"/>
      <c r="H95" s="12" t="str">
        <f t="shared" si="54"/>
        <v/>
      </c>
      <c r="I95" s="21" t="str">
        <f>IF(H95="","",H95-H94)</f>
        <v/>
      </c>
      <c r="J95" s="14" t="str">
        <f t="shared" si="40"/>
        <v/>
      </c>
      <c r="K95" s="17"/>
      <c r="L95" s="30"/>
      <c r="M95" s="17"/>
      <c r="N95" s="17">
        <f>+N93+1</f>
        <v>71</v>
      </c>
      <c r="O95" s="10" t="s">
        <v>12</v>
      </c>
      <c r="P95" s="20" t="s">
        <v>10</v>
      </c>
      <c r="Q95" s="24"/>
      <c r="R95" s="10">
        <v>1</v>
      </c>
      <c r="S95" s="17"/>
      <c r="T95" s="17"/>
      <c r="U95" s="12" t="str">
        <f t="shared" si="55"/>
        <v/>
      </c>
      <c r="V95" s="21" t="str">
        <f>IF(U95="","",U95-U94)</f>
        <v/>
      </c>
      <c r="W95" s="14" t="str">
        <f t="shared" si="41"/>
        <v/>
      </c>
      <c r="X95" s="17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  <c r="DO95"/>
      <c r="DP95"/>
      <c r="DQ95"/>
      <c r="DR95"/>
      <c r="DS95"/>
      <c r="DT95"/>
    </row>
    <row r="96" spans="1:124" s="15" customFormat="1" x14ac:dyDescent="0.25">
      <c r="A96" s="17">
        <f>+A95</f>
        <v>55</v>
      </c>
      <c r="B96" s="10" t="s">
        <v>11</v>
      </c>
      <c r="C96" s="20" t="str">
        <f>+C95</f>
        <v>Wesley</v>
      </c>
      <c r="D96" s="24"/>
      <c r="E96" s="10">
        <v>2</v>
      </c>
      <c r="F96" s="17"/>
      <c r="G96" s="17"/>
      <c r="H96" s="12" t="str">
        <f t="shared" si="54"/>
        <v/>
      </c>
      <c r="I96" s="21" t="str">
        <f>IF(H96="","",H96-H95)</f>
        <v/>
      </c>
      <c r="J96" s="14" t="str">
        <f t="shared" si="40"/>
        <v/>
      </c>
      <c r="K96" s="17"/>
      <c r="L96" s="30"/>
      <c r="M96" s="17"/>
      <c r="N96" s="17">
        <f>+N95</f>
        <v>71</v>
      </c>
      <c r="O96" s="10" t="s">
        <v>12</v>
      </c>
      <c r="P96" s="20" t="str">
        <f>+P95</f>
        <v>Wesley</v>
      </c>
      <c r="Q96" s="24"/>
      <c r="R96" s="10">
        <v>2</v>
      </c>
      <c r="S96" s="17"/>
      <c r="T96" s="17"/>
      <c r="U96" s="12" t="str">
        <f t="shared" si="55"/>
        <v/>
      </c>
      <c r="V96" s="21" t="str">
        <f>IF(U96="","",U96-U95)</f>
        <v/>
      </c>
      <c r="W96" s="14" t="str">
        <f t="shared" si="41"/>
        <v/>
      </c>
      <c r="X96" s="17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  <c r="CZ96"/>
      <c r="DA96"/>
      <c r="DB96"/>
      <c r="DC96"/>
      <c r="DD96"/>
      <c r="DE96"/>
      <c r="DF96"/>
      <c r="DG96"/>
      <c r="DH96"/>
      <c r="DI96"/>
      <c r="DJ96"/>
      <c r="DK96"/>
      <c r="DL96"/>
      <c r="DM96"/>
      <c r="DN96"/>
      <c r="DO96"/>
      <c r="DP96"/>
      <c r="DQ96"/>
      <c r="DR96"/>
      <c r="DS96"/>
      <c r="DT96"/>
    </row>
    <row r="97" spans="1:124" s="15" customFormat="1" x14ac:dyDescent="0.25">
      <c r="A97" s="17">
        <f>+A96</f>
        <v>55</v>
      </c>
      <c r="B97" s="10" t="s">
        <v>11</v>
      </c>
      <c r="C97" s="20" t="str">
        <f t="shared" ref="C97" si="58">+C96</f>
        <v>Wesley</v>
      </c>
      <c r="D97" s="25"/>
      <c r="E97" s="10">
        <v>3</v>
      </c>
      <c r="F97" s="17"/>
      <c r="G97" s="17"/>
      <c r="H97" s="12" t="str">
        <f t="shared" si="54"/>
        <v/>
      </c>
      <c r="I97" s="21" t="str">
        <f>IF(H97="","",H97-H96)</f>
        <v/>
      </c>
      <c r="J97" s="14" t="str">
        <f t="shared" si="40"/>
        <v/>
      </c>
      <c r="K97" s="17"/>
      <c r="L97" s="30"/>
      <c r="M97" s="17"/>
      <c r="N97" s="17">
        <f>+N96</f>
        <v>71</v>
      </c>
      <c r="O97" s="10" t="s">
        <v>12</v>
      </c>
      <c r="P97" s="20" t="str">
        <f t="shared" ref="P97" si="59">+P96</f>
        <v>Wesley</v>
      </c>
      <c r="Q97" s="25"/>
      <c r="R97" s="10">
        <v>3</v>
      </c>
      <c r="S97" s="17"/>
      <c r="T97" s="17"/>
      <c r="U97" s="12" t="str">
        <f t="shared" si="55"/>
        <v/>
      </c>
      <c r="V97" s="21" t="str">
        <f>IF(U97="","",U97-U96)</f>
        <v/>
      </c>
      <c r="W97" s="14" t="str">
        <f t="shared" si="41"/>
        <v/>
      </c>
      <c r="X97" s="1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  <c r="DA97"/>
      <c r="DB97"/>
      <c r="DC97"/>
      <c r="DD97"/>
      <c r="DE97"/>
      <c r="DF97"/>
      <c r="DG97"/>
      <c r="DH97"/>
      <c r="DI97"/>
      <c r="DJ97"/>
      <c r="DK97"/>
      <c r="DL97"/>
      <c r="DM97"/>
      <c r="DN97"/>
      <c r="DO97"/>
      <c r="DP97"/>
      <c r="DQ97"/>
      <c r="DR97"/>
      <c r="DS97"/>
      <c r="DT97"/>
    </row>
    <row r="98" spans="1:124" s="5" customFormat="1" ht="15.75" customHeight="1" x14ac:dyDescent="0.25">
      <c r="A98" s="18"/>
      <c r="B98" s="6"/>
      <c r="C98" s="7"/>
      <c r="D98" s="27" t="s">
        <v>13</v>
      </c>
      <c r="E98" s="6"/>
      <c r="F98" s="17"/>
      <c r="G98" s="17"/>
      <c r="H98" s="12" t="str">
        <f t="shared" si="54"/>
        <v/>
      </c>
      <c r="I98" s="8"/>
      <c r="J98" s="14" t="str">
        <f t="shared" si="40"/>
        <v/>
      </c>
      <c r="K98" s="19"/>
      <c r="L98" s="30"/>
      <c r="M98" s="19"/>
      <c r="N98" s="18"/>
      <c r="O98" s="6"/>
      <c r="P98" s="7"/>
      <c r="Q98" s="27" t="s">
        <v>13</v>
      </c>
      <c r="R98" s="6"/>
      <c r="S98" s="17"/>
      <c r="T98" s="17"/>
      <c r="U98" s="12" t="str">
        <f t="shared" si="55"/>
        <v/>
      </c>
      <c r="V98" s="8"/>
      <c r="W98" s="14" t="str">
        <f t="shared" si="41"/>
        <v/>
      </c>
      <c r="X98" s="17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  <c r="CZ98"/>
      <c r="DA98"/>
      <c r="DB98"/>
      <c r="DC98"/>
      <c r="DD98"/>
      <c r="DE98"/>
      <c r="DF98"/>
      <c r="DG98"/>
      <c r="DH98"/>
      <c r="DI98"/>
      <c r="DJ98"/>
      <c r="DK98"/>
      <c r="DL98"/>
      <c r="DM98"/>
      <c r="DN98"/>
      <c r="DO98"/>
      <c r="DP98"/>
      <c r="DQ98"/>
      <c r="DR98"/>
      <c r="DS98"/>
      <c r="DT98"/>
    </row>
    <row r="99" spans="1:124" s="15" customFormat="1" x14ac:dyDescent="0.25">
      <c r="A99" s="17">
        <f>+A97+1</f>
        <v>56</v>
      </c>
      <c r="B99" s="10" t="s">
        <v>11</v>
      </c>
      <c r="C99" s="20" t="s">
        <v>10</v>
      </c>
      <c r="D99" s="24"/>
      <c r="E99" s="10">
        <v>1</v>
      </c>
      <c r="F99" s="17"/>
      <c r="G99" s="17"/>
      <c r="H99" s="12" t="str">
        <f t="shared" si="54"/>
        <v/>
      </c>
      <c r="I99" s="21" t="str">
        <f>IF(H99="","",H99-H98)</f>
        <v/>
      </c>
      <c r="J99" s="14" t="str">
        <f t="shared" si="40"/>
        <v/>
      </c>
      <c r="K99" s="17"/>
      <c r="L99" s="30"/>
      <c r="M99" s="17"/>
      <c r="N99" s="17">
        <f>+N97+1</f>
        <v>72</v>
      </c>
      <c r="O99" s="10" t="s">
        <v>12</v>
      </c>
      <c r="P99" s="20" t="s">
        <v>10</v>
      </c>
      <c r="Q99" s="24"/>
      <c r="R99" s="10">
        <v>1</v>
      </c>
      <c r="S99" s="17"/>
      <c r="T99" s="17"/>
      <c r="U99" s="12" t="str">
        <f t="shared" si="55"/>
        <v/>
      </c>
      <c r="V99" s="21" t="str">
        <f>IF(U99="","",U99-U98)</f>
        <v/>
      </c>
      <c r="W99" s="14" t="str">
        <f t="shared" si="41"/>
        <v/>
      </c>
      <c r="X99" s="17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  <c r="CS99"/>
      <c r="CT99"/>
      <c r="CU99"/>
      <c r="CV99"/>
      <c r="CW99"/>
      <c r="CX99"/>
      <c r="CY99"/>
      <c r="CZ99"/>
      <c r="DA99"/>
      <c r="DB99"/>
      <c r="DC99"/>
      <c r="DD99"/>
      <c r="DE99"/>
      <c r="DF99"/>
      <c r="DG99"/>
      <c r="DH99"/>
      <c r="DI99"/>
      <c r="DJ99"/>
      <c r="DK99"/>
      <c r="DL99"/>
      <c r="DM99"/>
      <c r="DN99"/>
      <c r="DO99"/>
      <c r="DP99"/>
      <c r="DQ99"/>
      <c r="DR99"/>
      <c r="DS99"/>
      <c r="DT99"/>
    </row>
    <row r="100" spans="1:124" s="15" customFormat="1" x14ac:dyDescent="0.25">
      <c r="A100" s="17">
        <f>+A99</f>
        <v>56</v>
      </c>
      <c r="B100" s="10" t="s">
        <v>11</v>
      </c>
      <c r="C100" s="20" t="str">
        <f>+C99</f>
        <v>Wesley</v>
      </c>
      <c r="D100" s="24"/>
      <c r="E100" s="10">
        <v>2</v>
      </c>
      <c r="F100" s="17"/>
      <c r="G100" s="17"/>
      <c r="H100" s="12" t="str">
        <f t="shared" si="54"/>
        <v/>
      </c>
      <c r="I100" s="21" t="str">
        <f>IF(H100="","",H100-H99)</f>
        <v/>
      </c>
      <c r="J100" s="14" t="str">
        <f t="shared" si="40"/>
        <v/>
      </c>
      <c r="K100" s="17"/>
      <c r="L100" s="30"/>
      <c r="M100" s="17"/>
      <c r="N100" s="17">
        <f>+N99</f>
        <v>72</v>
      </c>
      <c r="O100" s="10" t="s">
        <v>12</v>
      </c>
      <c r="P100" s="20" t="str">
        <f>+P99</f>
        <v>Wesley</v>
      </c>
      <c r="Q100" s="24"/>
      <c r="R100" s="10">
        <v>2</v>
      </c>
      <c r="S100" s="17"/>
      <c r="T100" s="17"/>
      <c r="U100" s="12" t="str">
        <f t="shared" si="55"/>
        <v/>
      </c>
      <c r="V100" s="21" t="str">
        <f>IF(U100="","",U100-U99)</f>
        <v/>
      </c>
      <c r="W100" s="14" t="str">
        <f t="shared" si="41"/>
        <v/>
      </c>
      <c r="X100" s="17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  <c r="CT100"/>
      <c r="CU100"/>
      <c r="CV100"/>
      <c r="CW100"/>
      <c r="CX100"/>
      <c r="CY100"/>
      <c r="CZ100"/>
      <c r="DA100"/>
      <c r="DB100"/>
      <c r="DC100"/>
      <c r="DD100"/>
      <c r="DE100"/>
      <c r="DF100"/>
      <c r="DG100"/>
      <c r="DH100"/>
      <c r="DI100"/>
      <c r="DJ100"/>
      <c r="DK100"/>
      <c r="DL100"/>
      <c r="DM100"/>
      <c r="DN100"/>
      <c r="DO100"/>
      <c r="DP100"/>
      <c r="DQ100"/>
      <c r="DR100"/>
      <c r="DS100"/>
      <c r="DT100"/>
    </row>
    <row r="101" spans="1:124" s="15" customFormat="1" x14ac:dyDescent="0.25">
      <c r="A101" s="17">
        <f>+A100</f>
        <v>56</v>
      </c>
      <c r="B101" s="10" t="s">
        <v>11</v>
      </c>
      <c r="C101" s="20" t="str">
        <f t="shared" ref="C101" si="60">+C100</f>
        <v>Wesley</v>
      </c>
      <c r="D101" s="25"/>
      <c r="E101" s="10">
        <v>3</v>
      </c>
      <c r="F101" s="17"/>
      <c r="G101" s="17"/>
      <c r="H101" s="12" t="str">
        <f t="shared" si="54"/>
        <v/>
      </c>
      <c r="I101" s="21" t="str">
        <f>IF(H101="","",H101-H100)</f>
        <v/>
      </c>
      <c r="J101" s="14" t="str">
        <f t="shared" si="40"/>
        <v/>
      </c>
      <c r="K101" s="17"/>
      <c r="L101" s="30"/>
      <c r="M101" s="17"/>
      <c r="N101" s="17">
        <f>+N100</f>
        <v>72</v>
      </c>
      <c r="O101" s="10" t="s">
        <v>12</v>
      </c>
      <c r="P101" s="20" t="str">
        <f t="shared" ref="P101" si="61">+P100</f>
        <v>Wesley</v>
      </c>
      <c r="Q101" s="25"/>
      <c r="R101" s="10">
        <v>3</v>
      </c>
      <c r="S101" s="17"/>
      <c r="T101" s="17"/>
      <c r="U101" s="12" t="str">
        <f t="shared" si="55"/>
        <v/>
      </c>
      <c r="V101" s="21" t="str">
        <f>IF(U101="","",U101-U100)</f>
        <v/>
      </c>
      <c r="W101" s="14" t="str">
        <f t="shared" si="41"/>
        <v/>
      </c>
      <c r="X101" s="17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  <c r="CT101"/>
      <c r="CU101"/>
      <c r="CV101"/>
      <c r="CW101"/>
      <c r="CX101"/>
      <c r="CY101"/>
      <c r="CZ101"/>
      <c r="DA101"/>
      <c r="DB101"/>
      <c r="DC101"/>
      <c r="DD101"/>
      <c r="DE101"/>
      <c r="DF101"/>
      <c r="DG101"/>
      <c r="DH101"/>
      <c r="DI101"/>
      <c r="DJ101"/>
      <c r="DK101"/>
      <c r="DL101"/>
      <c r="DM101"/>
      <c r="DN101"/>
      <c r="DO101"/>
      <c r="DP101"/>
      <c r="DQ101"/>
      <c r="DR101"/>
      <c r="DS101"/>
      <c r="DT101"/>
    </row>
    <row r="102" spans="1:124" s="5" customFormat="1" ht="15.75" customHeight="1" x14ac:dyDescent="0.25">
      <c r="A102" s="18"/>
      <c r="B102" s="6"/>
      <c r="C102" s="7"/>
      <c r="D102" s="27" t="s">
        <v>13</v>
      </c>
      <c r="E102" s="6"/>
      <c r="F102" s="17"/>
      <c r="G102" s="17"/>
      <c r="H102" s="12" t="str">
        <f t="shared" si="54"/>
        <v/>
      </c>
      <c r="I102" s="8"/>
      <c r="J102" s="14" t="str">
        <f t="shared" si="40"/>
        <v/>
      </c>
      <c r="K102" s="19"/>
      <c r="L102" s="30"/>
      <c r="M102" s="19"/>
      <c r="N102" s="18"/>
      <c r="O102" s="6"/>
      <c r="P102" s="7"/>
      <c r="Q102" s="27" t="s">
        <v>13</v>
      </c>
      <c r="R102" s="6"/>
      <c r="S102" s="17"/>
      <c r="T102" s="17"/>
      <c r="U102" s="12" t="str">
        <f t="shared" si="55"/>
        <v/>
      </c>
      <c r="V102" s="8"/>
      <c r="W102" s="14" t="str">
        <f t="shared" si="41"/>
        <v/>
      </c>
      <c r="X102" s="17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  <c r="CR102"/>
      <c r="CS102"/>
      <c r="CT102"/>
      <c r="CU102"/>
      <c r="CV102"/>
      <c r="CW102"/>
      <c r="CX102"/>
      <c r="CY102"/>
      <c r="CZ102"/>
      <c r="DA102"/>
      <c r="DB102"/>
      <c r="DC102"/>
      <c r="DD102"/>
      <c r="DE102"/>
      <c r="DF102"/>
      <c r="DG102"/>
      <c r="DH102"/>
      <c r="DI102"/>
      <c r="DJ102"/>
      <c r="DK102"/>
      <c r="DL102"/>
      <c r="DM102"/>
      <c r="DN102"/>
      <c r="DO102"/>
      <c r="DP102"/>
      <c r="DQ102"/>
      <c r="DR102"/>
      <c r="DS102"/>
      <c r="DT102"/>
    </row>
    <row r="103" spans="1:124" s="15" customFormat="1" x14ac:dyDescent="0.25">
      <c r="A103" s="17">
        <f>+A101+1</f>
        <v>57</v>
      </c>
      <c r="B103" s="10" t="s">
        <v>11</v>
      </c>
      <c r="C103" s="20" t="s">
        <v>10</v>
      </c>
      <c r="D103" s="24"/>
      <c r="E103" s="10">
        <v>1</v>
      </c>
      <c r="F103" s="17"/>
      <c r="G103" s="17"/>
      <c r="H103" s="12" t="str">
        <f t="shared" si="54"/>
        <v/>
      </c>
      <c r="I103" s="21" t="str">
        <f>IF(H103="","",H103-H102)</f>
        <v/>
      </c>
      <c r="J103" s="14" t="str">
        <f t="shared" si="40"/>
        <v/>
      </c>
      <c r="K103" s="17"/>
      <c r="L103" s="30"/>
      <c r="M103" s="17"/>
      <c r="N103" s="17">
        <f>+N101+1</f>
        <v>73</v>
      </c>
      <c r="O103" s="10" t="s">
        <v>12</v>
      </c>
      <c r="P103" s="20" t="s">
        <v>10</v>
      </c>
      <c r="Q103" s="24"/>
      <c r="R103" s="10">
        <v>1</v>
      </c>
      <c r="S103" s="17"/>
      <c r="T103" s="17"/>
      <c r="U103" s="12" t="str">
        <f t="shared" si="55"/>
        <v/>
      </c>
      <c r="V103" s="21" t="str">
        <f>IF(U103="","",U103-U102)</f>
        <v/>
      </c>
      <c r="W103" s="14" t="str">
        <f t="shared" si="41"/>
        <v/>
      </c>
      <c r="X103" s="17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/>
      <c r="DA103"/>
      <c r="DB103"/>
      <c r="DC103"/>
      <c r="DD103"/>
      <c r="DE103"/>
      <c r="DF103"/>
      <c r="DG103"/>
      <c r="DH103"/>
      <c r="DI103"/>
      <c r="DJ103"/>
      <c r="DK103"/>
      <c r="DL103"/>
      <c r="DM103"/>
      <c r="DN103"/>
      <c r="DO103"/>
      <c r="DP103"/>
      <c r="DQ103"/>
      <c r="DR103"/>
      <c r="DS103"/>
      <c r="DT103"/>
    </row>
    <row r="104" spans="1:124" s="15" customFormat="1" x14ac:dyDescent="0.25">
      <c r="A104" s="17">
        <f>+A103</f>
        <v>57</v>
      </c>
      <c r="B104" s="10" t="s">
        <v>11</v>
      </c>
      <c r="C104" s="20" t="str">
        <f>+C103</f>
        <v>Wesley</v>
      </c>
      <c r="D104" s="24"/>
      <c r="E104" s="10">
        <v>2</v>
      </c>
      <c r="F104" s="17"/>
      <c r="G104" s="17"/>
      <c r="H104" s="12" t="str">
        <f t="shared" si="54"/>
        <v/>
      </c>
      <c r="I104" s="21" t="str">
        <f>IF(H104="","",H104-H103)</f>
        <v/>
      </c>
      <c r="J104" s="14" t="str">
        <f t="shared" si="40"/>
        <v/>
      </c>
      <c r="K104" s="17"/>
      <c r="L104" s="30"/>
      <c r="M104" s="17"/>
      <c r="N104" s="17">
        <f>+N103</f>
        <v>73</v>
      </c>
      <c r="O104" s="10" t="s">
        <v>12</v>
      </c>
      <c r="P104" s="20" t="str">
        <f>+P103</f>
        <v>Wesley</v>
      </c>
      <c r="Q104" s="24"/>
      <c r="R104" s="10">
        <v>2</v>
      </c>
      <c r="S104" s="17"/>
      <c r="T104" s="17"/>
      <c r="U104" s="12" t="str">
        <f t="shared" si="55"/>
        <v/>
      </c>
      <c r="V104" s="21" t="str">
        <f>IF(U104="","",U104-U103)</f>
        <v/>
      </c>
      <c r="W104" s="14" t="str">
        <f t="shared" si="41"/>
        <v/>
      </c>
      <c r="X104" s="17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/>
      <c r="DA104"/>
      <c r="DB104"/>
      <c r="DC104"/>
      <c r="DD104"/>
      <c r="DE104"/>
      <c r="DF104"/>
      <c r="DG104"/>
      <c r="DH104"/>
      <c r="DI104"/>
      <c r="DJ104"/>
      <c r="DK104"/>
      <c r="DL104"/>
      <c r="DM104"/>
      <c r="DN104"/>
      <c r="DO104"/>
      <c r="DP104"/>
      <c r="DQ104"/>
      <c r="DR104"/>
      <c r="DS104"/>
      <c r="DT104"/>
    </row>
    <row r="105" spans="1:124" s="15" customFormat="1" x14ac:dyDescent="0.25">
      <c r="A105" s="17">
        <f>+A104</f>
        <v>57</v>
      </c>
      <c r="B105" s="10" t="s">
        <v>11</v>
      </c>
      <c r="C105" s="20" t="str">
        <f t="shared" ref="C105" si="62">+C104</f>
        <v>Wesley</v>
      </c>
      <c r="D105" s="25"/>
      <c r="E105" s="10">
        <v>3</v>
      </c>
      <c r="F105" s="17"/>
      <c r="G105" s="17"/>
      <c r="H105" s="12" t="str">
        <f t="shared" si="54"/>
        <v/>
      </c>
      <c r="I105" s="21" t="str">
        <f>IF(H105="","",H105-H104)</f>
        <v/>
      </c>
      <c r="J105" s="14" t="str">
        <f t="shared" si="40"/>
        <v/>
      </c>
      <c r="K105" s="17"/>
      <c r="L105" s="30"/>
      <c r="M105" s="17"/>
      <c r="N105" s="17">
        <f>+N104</f>
        <v>73</v>
      </c>
      <c r="O105" s="10" t="s">
        <v>12</v>
      </c>
      <c r="P105" s="20" t="str">
        <f t="shared" ref="P105" si="63">+P104</f>
        <v>Wesley</v>
      </c>
      <c r="Q105" s="25"/>
      <c r="R105" s="10">
        <v>3</v>
      </c>
      <c r="S105" s="17"/>
      <c r="T105" s="17"/>
      <c r="U105" s="12" t="str">
        <f t="shared" si="55"/>
        <v/>
      </c>
      <c r="V105" s="21" t="str">
        <f>IF(U105="","",U105-U104)</f>
        <v/>
      </c>
      <c r="W105" s="14" t="str">
        <f t="shared" si="41"/>
        <v/>
      </c>
      <c r="X105" s="17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  <c r="DA105"/>
      <c r="DB105"/>
      <c r="DC105"/>
      <c r="DD105"/>
      <c r="DE105"/>
      <c r="DF105"/>
      <c r="DG105"/>
      <c r="DH105"/>
      <c r="DI105"/>
      <c r="DJ105"/>
      <c r="DK105"/>
      <c r="DL105"/>
      <c r="DM105"/>
      <c r="DN105"/>
      <c r="DO105"/>
      <c r="DP105"/>
      <c r="DQ105"/>
      <c r="DR105"/>
      <c r="DS105"/>
      <c r="DT105"/>
    </row>
    <row r="106" spans="1:124" s="5" customFormat="1" ht="15.75" customHeight="1" x14ac:dyDescent="0.25">
      <c r="A106" s="18"/>
      <c r="B106" s="6"/>
      <c r="C106" s="7"/>
      <c r="D106" s="27" t="s">
        <v>13</v>
      </c>
      <c r="E106" s="6"/>
      <c r="F106" s="17"/>
      <c r="G106" s="17"/>
      <c r="H106" s="12" t="str">
        <f t="shared" si="54"/>
        <v/>
      </c>
      <c r="I106" s="8"/>
      <c r="J106" s="14" t="str">
        <f t="shared" si="40"/>
        <v/>
      </c>
      <c r="K106" s="19"/>
      <c r="L106" s="30"/>
      <c r="M106" s="19"/>
      <c r="N106" s="18"/>
      <c r="O106" s="6"/>
      <c r="P106" s="7"/>
      <c r="Q106" s="27" t="s">
        <v>13</v>
      </c>
      <c r="R106" s="6"/>
      <c r="S106" s="17"/>
      <c r="T106" s="17"/>
      <c r="U106" s="12" t="str">
        <f t="shared" si="55"/>
        <v/>
      </c>
      <c r="V106" s="8"/>
      <c r="W106" s="14" t="str">
        <f t="shared" si="41"/>
        <v/>
      </c>
      <c r="X106" s="17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  <c r="DF106"/>
      <c r="DG106"/>
      <c r="DH106"/>
      <c r="DI106"/>
      <c r="DJ106"/>
      <c r="DK106"/>
      <c r="DL106"/>
      <c r="DM106"/>
      <c r="DN106"/>
      <c r="DO106"/>
      <c r="DP106"/>
      <c r="DQ106"/>
      <c r="DR106"/>
      <c r="DS106"/>
      <c r="DT106"/>
    </row>
    <row r="107" spans="1:124" s="15" customFormat="1" x14ac:dyDescent="0.25">
      <c r="A107" s="17">
        <f>+A105+1</f>
        <v>58</v>
      </c>
      <c r="B107" s="10" t="s">
        <v>11</v>
      </c>
      <c r="C107" s="20" t="s">
        <v>10</v>
      </c>
      <c r="D107" s="24"/>
      <c r="E107" s="10">
        <v>1</v>
      </c>
      <c r="F107" s="17"/>
      <c r="G107" s="17"/>
      <c r="H107" s="12" t="str">
        <f t="shared" si="54"/>
        <v/>
      </c>
      <c r="I107" s="21" t="str">
        <f>IF(H107="","",H107-H106)</f>
        <v/>
      </c>
      <c r="J107" s="14" t="str">
        <f t="shared" si="40"/>
        <v/>
      </c>
      <c r="K107" s="17"/>
      <c r="L107" s="30"/>
      <c r="M107" s="17"/>
      <c r="N107" s="17">
        <f>+N105+1</f>
        <v>74</v>
      </c>
      <c r="O107" s="10" t="s">
        <v>12</v>
      </c>
      <c r="P107" s="20" t="s">
        <v>10</v>
      </c>
      <c r="Q107" s="24"/>
      <c r="R107" s="10">
        <v>1</v>
      </c>
      <c r="S107" s="17"/>
      <c r="T107" s="17"/>
      <c r="U107" s="12" t="str">
        <f t="shared" si="55"/>
        <v/>
      </c>
      <c r="V107" s="21" t="str">
        <f>IF(U107="","",U107-U106)</f>
        <v/>
      </c>
      <c r="W107" s="14" t="str">
        <f t="shared" si="41"/>
        <v/>
      </c>
      <c r="X107" s="1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  <c r="DF107"/>
      <c r="DG107"/>
      <c r="DH107"/>
      <c r="DI107"/>
      <c r="DJ107"/>
      <c r="DK107"/>
      <c r="DL107"/>
      <c r="DM107"/>
      <c r="DN107"/>
      <c r="DO107"/>
      <c r="DP107"/>
      <c r="DQ107"/>
      <c r="DR107"/>
      <c r="DS107"/>
      <c r="DT107"/>
    </row>
    <row r="108" spans="1:124" s="15" customFormat="1" x14ac:dyDescent="0.25">
      <c r="A108" s="17">
        <f>+A107</f>
        <v>58</v>
      </c>
      <c r="B108" s="10" t="s">
        <v>11</v>
      </c>
      <c r="C108" s="20" t="str">
        <f>+C107</f>
        <v>Wesley</v>
      </c>
      <c r="D108" s="24"/>
      <c r="E108" s="10">
        <v>2</v>
      </c>
      <c r="F108" s="17"/>
      <c r="G108" s="17"/>
      <c r="H108" s="12" t="str">
        <f t="shared" si="54"/>
        <v/>
      </c>
      <c r="I108" s="21" t="str">
        <f>IF(H108="","",H108-H107)</f>
        <v/>
      </c>
      <c r="J108" s="14" t="str">
        <f t="shared" si="40"/>
        <v/>
      </c>
      <c r="K108" s="17"/>
      <c r="L108" s="30"/>
      <c r="M108" s="17"/>
      <c r="N108" s="17">
        <f>+N107</f>
        <v>74</v>
      </c>
      <c r="O108" s="10" t="s">
        <v>12</v>
      </c>
      <c r="P108" s="20" t="str">
        <f>+P107</f>
        <v>Wesley</v>
      </c>
      <c r="Q108" s="24"/>
      <c r="R108" s="10">
        <v>2</v>
      </c>
      <c r="S108" s="17"/>
      <c r="T108" s="17"/>
      <c r="U108" s="12" t="str">
        <f t="shared" si="55"/>
        <v/>
      </c>
      <c r="V108" s="21" t="str">
        <f>IF(U108="","",U108-U107)</f>
        <v/>
      </c>
      <c r="W108" s="14" t="str">
        <f t="shared" si="41"/>
        <v/>
      </c>
      <c r="X108" s="17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  <c r="DO108"/>
      <c r="DP108"/>
      <c r="DQ108"/>
      <c r="DR108"/>
      <c r="DS108"/>
      <c r="DT108"/>
    </row>
    <row r="109" spans="1:124" s="15" customFormat="1" x14ac:dyDescent="0.25">
      <c r="A109" s="17">
        <f>+A108</f>
        <v>58</v>
      </c>
      <c r="B109" s="10" t="s">
        <v>11</v>
      </c>
      <c r="C109" s="20" t="str">
        <f t="shared" ref="C109" si="64">+C108</f>
        <v>Wesley</v>
      </c>
      <c r="D109" s="25"/>
      <c r="E109" s="10">
        <v>3</v>
      </c>
      <c r="F109" s="17"/>
      <c r="G109" s="17"/>
      <c r="H109" s="12" t="str">
        <f t="shared" si="54"/>
        <v/>
      </c>
      <c r="I109" s="21" t="str">
        <f>IF(H109="","",H109-H108)</f>
        <v/>
      </c>
      <c r="J109" s="14" t="str">
        <f t="shared" si="40"/>
        <v/>
      </c>
      <c r="K109" s="17"/>
      <c r="L109" s="30"/>
      <c r="M109" s="17"/>
      <c r="N109" s="17">
        <f>+N108</f>
        <v>74</v>
      </c>
      <c r="O109" s="10" t="s">
        <v>12</v>
      </c>
      <c r="P109" s="20" t="str">
        <f t="shared" ref="P109" si="65">+P108</f>
        <v>Wesley</v>
      </c>
      <c r="Q109" s="25"/>
      <c r="R109" s="10">
        <v>3</v>
      </c>
      <c r="S109" s="17"/>
      <c r="T109" s="17"/>
      <c r="U109" s="12" t="str">
        <f t="shared" si="55"/>
        <v/>
      </c>
      <c r="V109" s="21" t="str">
        <f>IF(U109="","",U109-U108)</f>
        <v/>
      </c>
      <c r="W109" s="14" t="str">
        <f t="shared" si="41"/>
        <v/>
      </c>
      <c r="X109" s="17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  <c r="DN109"/>
      <c r="DO109"/>
      <c r="DP109"/>
      <c r="DQ109"/>
      <c r="DR109"/>
      <c r="DS109"/>
      <c r="DT109"/>
    </row>
    <row r="110" spans="1:124" s="5" customFormat="1" ht="15.75" customHeight="1" x14ac:dyDescent="0.25">
      <c r="A110" s="18"/>
      <c r="B110" s="6"/>
      <c r="C110" s="7"/>
      <c r="D110" s="27" t="s">
        <v>13</v>
      </c>
      <c r="E110" s="6"/>
      <c r="F110" s="17"/>
      <c r="G110" s="17"/>
      <c r="H110" s="12" t="str">
        <f t="shared" si="54"/>
        <v/>
      </c>
      <c r="I110" s="8"/>
      <c r="J110" s="14" t="str">
        <f t="shared" si="40"/>
        <v/>
      </c>
      <c r="K110" s="19"/>
      <c r="L110" s="30"/>
      <c r="M110" s="19"/>
      <c r="N110" s="18"/>
      <c r="O110" s="6"/>
      <c r="P110" s="7"/>
      <c r="Q110" s="27" t="s">
        <v>13</v>
      </c>
      <c r="R110" s="6"/>
      <c r="S110" s="17"/>
      <c r="T110" s="17"/>
      <c r="U110" s="12" t="str">
        <f t="shared" si="55"/>
        <v/>
      </c>
      <c r="V110" s="8"/>
      <c r="W110" s="14" t="str">
        <f t="shared" si="41"/>
        <v/>
      </c>
      <c r="X110" s="17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  <c r="DQ110"/>
      <c r="DR110"/>
      <c r="DS110"/>
      <c r="DT110"/>
    </row>
    <row r="111" spans="1:124" s="15" customFormat="1" x14ac:dyDescent="0.25">
      <c r="A111" s="17">
        <f>+A109+1</f>
        <v>59</v>
      </c>
      <c r="B111" s="10" t="s">
        <v>11</v>
      </c>
      <c r="C111" s="20" t="s">
        <v>10</v>
      </c>
      <c r="D111" s="24"/>
      <c r="E111" s="10">
        <v>1</v>
      </c>
      <c r="F111" s="17"/>
      <c r="G111" s="17"/>
      <c r="H111" s="12" t="str">
        <f t="shared" si="54"/>
        <v/>
      </c>
      <c r="I111" s="21" t="str">
        <f>IF(H111="","",H111-H110)</f>
        <v/>
      </c>
      <c r="J111" s="14" t="str">
        <f t="shared" si="40"/>
        <v/>
      </c>
      <c r="K111" s="17"/>
      <c r="L111" s="30"/>
      <c r="M111" s="17"/>
      <c r="N111" s="17">
        <f>+N109+1</f>
        <v>75</v>
      </c>
      <c r="O111" s="10" t="s">
        <v>12</v>
      </c>
      <c r="P111" s="20" t="s">
        <v>10</v>
      </c>
      <c r="Q111" s="24"/>
      <c r="R111" s="10">
        <v>1</v>
      </c>
      <c r="S111" s="17"/>
      <c r="T111" s="17"/>
      <c r="U111" s="12" t="str">
        <f t="shared" si="55"/>
        <v/>
      </c>
      <c r="V111" s="21" t="str">
        <f>IF(U111="","",U111-U110)</f>
        <v/>
      </c>
      <c r="W111" s="14" t="str">
        <f t="shared" si="41"/>
        <v/>
      </c>
      <c r="X111" s="17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  <c r="DF111"/>
      <c r="DG111"/>
      <c r="DH111"/>
      <c r="DI111"/>
      <c r="DJ111"/>
      <c r="DK111"/>
      <c r="DL111"/>
      <c r="DM111"/>
      <c r="DN111"/>
      <c r="DO111"/>
      <c r="DP111"/>
      <c r="DQ111"/>
      <c r="DR111"/>
      <c r="DS111"/>
      <c r="DT111"/>
    </row>
    <row r="112" spans="1:124" s="15" customFormat="1" x14ac:dyDescent="0.25">
      <c r="A112" s="17">
        <f>+A111</f>
        <v>59</v>
      </c>
      <c r="B112" s="10" t="s">
        <v>11</v>
      </c>
      <c r="C112" s="20" t="str">
        <f>+C111</f>
        <v>Wesley</v>
      </c>
      <c r="D112" s="24"/>
      <c r="E112" s="10">
        <v>2</v>
      </c>
      <c r="F112" s="17"/>
      <c r="G112" s="17"/>
      <c r="H112" s="12" t="str">
        <f t="shared" si="54"/>
        <v/>
      </c>
      <c r="I112" s="21" t="str">
        <f>IF(H112="","",H112-H111)</f>
        <v/>
      </c>
      <c r="J112" s="14" t="str">
        <f t="shared" si="40"/>
        <v/>
      </c>
      <c r="K112" s="17"/>
      <c r="L112" s="30"/>
      <c r="M112" s="17"/>
      <c r="N112" s="17">
        <f>+N111</f>
        <v>75</v>
      </c>
      <c r="O112" s="10" t="s">
        <v>12</v>
      </c>
      <c r="P112" s="20" t="str">
        <f>+P111</f>
        <v>Wesley</v>
      </c>
      <c r="Q112" s="24"/>
      <c r="R112" s="10">
        <v>2</v>
      </c>
      <c r="S112" s="17"/>
      <c r="T112" s="17"/>
      <c r="U112" s="12" t="str">
        <f t="shared" si="55"/>
        <v/>
      </c>
      <c r="V112" s="21" t="str">
        <f>IF(U112="","",U112-U111)</f>
        <v/>
      </c>
      <c r="W112" s="14" t="str">
        <f t="shared" si="41"/>
        <v/>
      </c>
      <c r="X112" s="17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  <c r="DF112"/>
      <c r="DG112"/>
      <c r="DH112"/>
      <c r="DI112"/>
      <c r="DJ112"/>
      <c r="DK112"/>
      <c r="DL112"/>
      <c r="DM112"/>
      <c r="DN112"/>
      <c r="DO112"/>
      <c r="DP112"/>
      <c r="DQ112"/>
      <c r="DR112"/>
      <c r="DS112"/>
      <c r="DT112"/>
    </row>
    <row r="113" spans="1:124" s="15" customFormat="1" x14ac:dyDescent="0.25">
      <c r="A113" s="17">
        <f>+A112</f>
        <v>59</v>
      </c>
      <c r="B113" s="10" t="s">
        <v>11</v>
      </c>
      <c r="C113" s="20" t="str">
        <f t="shared" ref="C113" si="66">+C112</f>
        <v>Wesley</v>
      </c>
      <c r="D113" s="25"/>
      <c r="E113" s="10">
        <v>3</v>
      </c>
      <c r="F113" s="17"/>
      <c r="G113" s="17"/>
      <c r="H113" s="12" t="str">
        <f t="shared" si="54"/>
        <v/>
      </c>
      <c r="I113" s="21" t="str">
        <f>IF(H113="","",H113-H112)</f>
        <v/>
      </c>
      <c r="J113" s="14" t="str">
        <f t="shared" si="40"/>
        <v/>
      </c>
      <c r="K113" s="17"/>
      <c r="L113" s="30"/>
      <c r="M113" s="17"/>
      <c r="N113" s="17">
        <f>+N112</f>
        <v>75</v>
      </c>
      <c r="O113" s="10" t="s">
        <v>12</v>
      </c>
      <c r="P113" s="20" t="str">
        <f t="shared" ref="P113" si="67">+P112</f>
        <v>Wesley</v>
      </c>
      <c r="Q113" s="25"/>
      <c r="R113" s="10">
        <v>3</v>
      </c>
      <c r="S113" s="17"/>
      <c r="T113" s="17"/>
      <c r="U113" s="12" t="str">
        <f t="shared" si="55"/>
        <v/>
      </c>
      <c r="V113" s="21" t="str">
        <f>IF(U113="","",U113-U112)</f>
        <v/>
      </c>
      <c r="W113" s="14" t="str">
        <f t="shared" si="41"/>
        <v/>
      </c>
      <c r="X113" s="17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  <c r="DB113"/>
      <c r="DC113"/>
      <c r="DD113"/>
      <c r="DE113"/>
      <c r="DF113"/>
      <c r="DG113"/>
      <c r="DH113"/>
      <c r="DI113"/>
      <c r="DJ113"/>
      <c r="DK113"/>
      <c r="DL113"/>
      <c r="DM113"/>
      <c r="DN113"/>
      <c r="DO113"/>
      <c r="DP113"/>
      <c r="DQ113"/>
      <c r="DR113"/>
      <c r="DS113"/>
      <c r="DT113"/>
    </row>
    <row r="114" spans="1:124" s="5" customFormat="1" ht="15.75" customHeight="1" x14ac:dyDescent="0.25">
      <c r="A114" s="18"/>
      <c r="B114" s="6"/>
      <c r="C114" s="7"/>
      <c r="D114" s="27" t="s">
        <v>13</v>
      </c>
      <c r="E114" s="6"/>
      <c r="F114" s="17"/>
      <c r="G114" s="17"/>
      <c r="H114" s="12" t="str">
        <f t="shared" si="54"/>
        <v/>
      </c>
      <c r="I114" s="8"/>
      <c r="J114" s="14" t="str">
        <f t="shared" si="40"/>
        <v/>
      </c>
      <c r="K114" s="19"/>
      <c r="L114" s="30"/>
      <c r="M114" s="19"/>
      <c r="N114" s="18"/>
      <c r="O114" s="6"/>
      <c r="P114" s="7"/>
      <c r="Q114" s="27" t="s">
        <v>13</v>
      </c>
      <c r="R114" s="6"/>
      <c r="S114" s="17"/>
      <c r="T114" s="17"/>
      <c r="U114" s="12" t="str">
        <f t="shared" si="55"/>
        <v/>
      </c>
      <c r="V114" s="8"/>
      <c r="W114" s="14" t="str">
        <f t="shared" si="41"/>
        <v/>
      </c>
      <c r="X114" s="17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/>
      <c r="DA114"/>
      <c r="DB114"/>
      <c r="DC114"/>
      <c r="DD114"/>
      <c r="DE114"/>
      <c r="DF114"/>
      <c r="DG114"/>
      <c r="DH114"/>
      <c r="DI114"/>
      <c r="DJ114"/>
      <c r="DK114"/>
      <c r="DL114"/>
      <c r="DM114"/>
      <c r="DN114"/>
      <c r="DO114"/>
      <c r="DP114"/>
      <c r="DQ114"/>
      <c r="DR114"/>
      <c r="DS114"/>
      <c r="DT114"/>
    </row>
    <row r="115" spans="1:124" s="15" customFormat="1" x14ac:dyDescent="0.25">
      <c r="A115" s="17">
        <f>+A113+1</f>
        <v>60</v>
      </c>
      <c r="B115" s="10" t="s">
        <v>11</v>
      </c>
      <c r="C115" s="20" t="s">
        <v>10</v>
      </c>
      <c r="D115" s="24"/>
      <c r="E115" s="10">
        <v>1</v>
      </c>
      <c r="F115" s="17"/>
      <c r="G115" s="17"/>
      <c r="H115" s="12" t="str">
        <f t="shared" si="54"/>
        <v/>
      </c>
      <c r="I115" s="21" t="str">
        <f>IF(H115="","",H115-H114)</f>
        <v/>
      </c>
      <c r="J115" s="14" t="str">
        <f t="shared" si="40"/>
        <v/>
      </c>
      <c r="K115" s="17"/>
      <c r="L115" s="30"/>
      <c r="M115" s="17"/>
      <c r="N115" s="17">
        <f>+N113+1</f>
        <v>76</v>
      </c>
      <c r="O115" s="10" t="s">
        <v>12</v>
      </c>
      <c r="P115" s="20" t="s">
        <v>10</v>
      </c>
      <c r="Q115" s="24"/>
      <c r="R115" s="10">
        <v>1</v>
      </c>
      <c r="S115" s="17"/>
      <c r="T115" s="17"/>
      <c r="U115" s="12" t="str">
        <f t="shared" si="55"/>
        <v/>
      </c>
      <c r="V115" s="21" t="str">
        <f>IF(U115="","",U115-U114)</f>
        <v/>
      </c>
      <c r="W115" s="14" t="str">
        <f t="shared" si="41"/>
        <v/>
      </c>
      <c r="X115" s="17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  <c r="DF115"/>
      <c r="DG115"/>
      <c r="DH115"/>
      <c r="DI115"/>
      <c r="DJ115"/>
      <c r="DK115"/>
      <c r="DL115"/>
      <c r="DM115"/>
      <c r="DN115"/>
      <c r="DO115"/>
      <c r="DP115"/>
      <c r="DQ115"/>
      <c r="DR115"/>
      <c r="DS115"/>
      <c r="DT115"/>
    </row>
    <row r="116" spans="1:124" s="15" customFormat="1" x14ac:dyDescent="0.25">
      <c r="A116" s="17">
        <f>+A115</f>
        <v>60</v>
      </c>
      <c r="B116" s="10" t="s">
        <v>11</v>
      </c>
      <c r="C116" s="20" t="str">
        <f>+C115</f>
        <v>Wesley</v>
      </c>
      <c r="D116" s="24"/>
      <c r="E116" s="10">
        <v>2</v>
      </c>
      <c r="F116" s="17"/>
      <c r="G116" s="17"/>
      <c r="H116" s="12" t="str">
        <f t="shared" si="54"/>
        <v/>
      </c>
      <c r="I116" s="21" t="str">
        <f>IF(H116="","",H116-H115)</f>
        <v/>
      </c>
      <c r="J116" s="14" t="str">
        <f t="shared" si="40"/>
        <v/>
      </c>
      <c r="K116" s="17"/>
      <c r="L116" s="30"/>
      <c r="M116" s="17"/>
      <c r="N116" s="17">
        <f>+N115</f>
        <v>76</v>
      </c>
      <c r="O116" s="10" t="s">
        <v>12</v>
      </c>
      <c r="P116" s="20" t="str">
        <f>+P115</f>
        <v>Wesley</v>
      </c>
      <c r="Q116" s="24"/>
      <c r="R116" s="10">
        <v>2</v>
      </c>
      <c r="S116" s="17"/>
      <c r="T116" s="17"/>
      <c r="U116" s="12" t="str">
        <f t="shared" si="55"/>
        <v/>
      </c>
      <c r="V116" s="21" t="str">
        <f>IF(U116="","",U116-U115)</f>
        <v/>
      </c>
      <c r="W116" s="14" t="str">
        <f t="shared" si="41"/>
        <v/>
      </c>
      <c r="X116" s="17"/>
      <c r="Y116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  <c r="CR116"/>
      <c r="CS116"/>
      <c r="CT116"/>
      <c r="CU116"/>
      <c r="CV116"/>
      <c r="CW116"/>
      <c r="CX116"/>
      <c r="CY116"/>
      <c r="CZ116"/>
      <c r="DA116"/>
      <c r="DB116"/>
      <c r="DC116"/>
      <c r="DD116"/>
      <c r="DE116"/>
      <c r="DF116"/>
      <c r="DG116"/>
      <c r="DH116"/>
      <c r="DI116"/>
      <c r="DJ116"/>
      <c r="DK116"/>
      <c r="DL116"/>
      <c r="DM116"/>
      <c r="DN116"/>
      <c r="DO116"/>
      <c r="DP116"/>
      <c r="DQ116"/>
      <c r="DR116"/>
      <c r="DS116"/>
      <c r="DT116"/>
    </row>
    <row r="117" spans="1:124" s="15" customFormat="1" x14ac:dyDescent="0.25">
      <c r="A117" s="17">
        <f>+A116</f>
        <v>60</v>
      </c>
      <c r="B117" s="10" t="s">
        <v>11</v>
      </c>
      <c r="C117" s="20" t="str">
        <f t="shared" ref="C117" si="68">+C116</f>
        <v>Wesley</v>
      </c>
      <c r="D117" s="25"/>
      <c r="E117" s="10">
        <v>3</v>
      </c>
      <c r="F117" s="17"/>
      <c r="G117" s="17"/>
      <c r="H117" s="12" t="str">
        <f t="shared" si="54"/>
        <v/>
      </c>
      <c r="I117" s="21" t="str">
        <f>IF(H117="","",H117-H116)</f>
        <v/>
      </c>
      <c r="J117" s="14" t="str">
        <f t="shared" si="40"/>
        <v/>
      </c>
      <c r="K117" s="17"/>
      <c r="L117" s="30"/>
      <c r="M117" s="17"/>
      <c r="N117" s="17">
        <f>+N116</f>
        <v>76</v>
      </c>
      <c r="O117" s="10" t="s">
        <v>12</v>
      </c>
      <c r="P117" s="20" t="str">
        <f t="shared" ref="P117" si="69">+P116</f>
        <v>Wesley</v>
      </c>
      <c r="Q117" s="25"/>
      <c r="R117" s="10">
        <v>3</v>
      </c>
      <c r="S117" s="17"/>
      <c r="T117" s="17"/>
      <c r="U117" s="12" t="str">
        <f t="shared" si="55"/>
        <v/>
      </c>
      <c r="V117" s="21" t="str">
        <f>IF(U117="","",U117-U116)</f>
        <v/>
      </c>
      <c r="W117" s="14" t="str">
        <f t="shared" si="41"/>
        <v/>
      </c>
      <c r="X117" s="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  <c r="CR117"/>
      <c r="CS117"/>
      <c r="CT117"/>
      <c r="CU117"/>
      <c r="CV117"/>
      <c r="CW117"/>
      <c r="CX117"/>
      <c r="CY117"/>
      <c r="CZ117"/>
      <c r="DA117"/>
      <c r="DB117"/>
      <c r="DC117"/>
      <c r="DD117"/>
      <c r="DE117"/>
      <c r="DF117"/>
      <c r="DG117"/>
      <c r="DH117"/>
      <c r="DI117"/>
      <c r="DJ117"/>
      <c r="DK117"/>
      <c r="DL117"/>
      <c r="DM117"/>
      <c r="DN117"/>
      <c r="DO117"/>
      <c r="DP117"/>
      <c r="DQ117"/>
      <c r="DR117"/>
      <c r="DS117"/>
      <c r="DT117"/>
    </row>
    <row r="118" spans="1:124" s="5" customFormat="1" ht="15.75" customHeight="1" x14ac:dyDescent="0.25">
      <c r="A118" s="18"/>
      <c r="B118" s="6"/>
      <c r="C118" s="7"/>
      <c r="D118" s="27" t="s">
        <v>13</v>
      </c>
      <c r="E118" s="6"/>
      <c r="F118" s="17"/>
      <c r="G118" s="17"/>
      <c r="H118" s="12" t="str">
        <f t="shared" si="54"/>
        <v/>
      </c>
      <c r="I118" s="8"/>
      <c r="J118" s="14" t="str">
        <f t="shared" si="40"/>
        <v/>
      </c>
      <c r="K118" s="19"/>
      <c r="L118" s="30"/>
      <c r="M118" s="19"/>
      <c r="N118" s="18"/>
      <c r="O118" s="6"/>
      <c r="P118" s="7"/>
      <c r="Q118" s="27" t="s">
        <v>13</v>
      </c>
      <c r="R118" s="6"/>
      <c r="S118" s="17"/>
      <c r="T118" s="17"/>
      <c r="U118" s="12" t="str">
        <f t="shared" si="55"/>
        <v/>
      </c>
      <c r="V118" s="8"/>
      <c r="W118" s="14" t="str">
        <f t="shared" si="41"/>
        <v/>
      </c>
      <c r="X118" s="17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/>
      <c r="DA118"/>
      <c r="DB118"/>
      <c r="DC118"/>
      <c r="DD118"/>
      <c r="DE118"/>
      <c r="DF118"/>
      <c r="DG118"/>
      <c r="DH118"/>
      <c r="DI118"/>
      <c r="DJ118"/>
      <c r="DK118"/>
      <c r="DL118"/>
      <c r="DM118"/>
      <c r="DN118"/>
      <c r="DO118"/>
      <c r="DP118"/>
      <c r="DQ118"/>
      <c r="DR118"/>
      <c r="DS118"/>
      <c r="DT118"/>
    </row>
    <row r="119" spans="1:124" s="15" customFormat="1" x14ac:dyDescent="0.25">
      <c r="A119" s="17">
        <f>+A117+1</f>
        <v>61</v>
      </c>
      <c r="B119" s="10" t="s">
        <v>11</v>
      </c>
      <c r="C119" s="20" t="s">
        <v>10</v>
      </c>
      <c r="D119" s="24"/>
      <c r="E119" s="10">
        <v>1</v>
      </c>
      <c r="F119" s="17"/>
      <c r="G119" s="17"/>
      <c r="H119" s="12" t="str">
        <f t="shared" si="54"/>
        <v/>
      </c>
      <c r="I119" s="21" t="str">
        <f>IF(H119="","",H119-H118)</f>
        <v/>
      </c>
      <c r="J119" s="14" t="str">
        <f t="shared" si="40"/>
        <v/>
      </c>
      <c r="K119" s="17"/>
      <c r="L119" s="30"/>
      <c r="M119" s="17"/>
      <c r="N119" s="17">
        <f>+N117+1</f>
        <v>77</v>
      </c>
      <c r="O119" s="10" t="s">
        <v>12</v>
      </c>
      <c r="P119" s="20" t="s">
        <v>10</v>
      </c>
      <c r="Q119" s="24"/>
      <c r="R119" s="10">
        <v>1</v>
      </c>
      <c r="S119" s="17"/>
      <c r="T119" s="17"/>
      <c r="U119" s="12" t="str">
        <f t="shared" si="55"/>
        <v/>
      </c>
      <c r="V119" s="21" t="str">
        <f>IF(U119="","",U119-U118)</f>
        <v/>
      </c>
      <c r="W119" s="14" t="str">
        <f t="shared" si="41"/>
        <v/>
      </c>
      <c r="X119" s="17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  <c r="CR119"/>
      <c r="CS119"/>
      <c r="CT119"/>
      <c r="CU119"/>
      <c r="CV119"/>
      <c r="CW119"/>
      <c r="CX119"/>
      <c r="CY119"/>
      <c r="CZ119"/>
      <c r="DA119"/>
      <c r="DB119"/>
      <c r="DC119"/>
      <c r="DD119"/>
      <c r="DE119"/>
      <c r="DF119"/>
      <c r="DG119"/>
      <c r="DH119"/>
      <c r="DI119"/>
      <c r="DJ119"/>
      <c r="DK119"/>
      <c r="DL119"/>
      <c r="DM119"/>
      <c r="DN119"/>
      <c r="DO119"/>
      <c r="DP119"/>
      <c r="DQ119"/>
      <c r="DR119"/>
      <c r="DS119"/>
      <c r="DT119"/>
    </row>
    <row r="120" spans="1:124" s="15" customFormat="1" x14ac:dyDescent="0.25">
      <c r="A120" s="17">
        <f>+A119</f>
        <v>61</v>
      </c>
      <c r="B120" s="10" t="s">
        <v>11</v>
      </c>
      <c r="C120" s="20" t="str">
        <f>+C119</f>
        <v>Wesley</v>
      </c>
      <c r="D120" s="24"/>
      <c r="E120" s="10">
        <v>2</v>
      </c>
      <c r="F120" s="17"/>
      <c r="G120" s="17"/>
      <c r="H120" s="12" t="str">
        <f t="shared" si="54"/>
        <v/>
      </c>
      <c r="I120" s="21" t="str">
        <f>IF(H120="","",H120-H119)</f>
        <v/>
      </c>
      <c r="J120" s="14" t="str">
        <f t="shared" si="40"/>
        <v/>
      </c>
      <c r="K120" s="17"/>
      <c r="L120" s="30"/>
      <c r="M120" s="17"/>
      <c r="N120" s="17">
        <f>+N119</f>
        <v>77</v>
      </c>
      <c r="O120" s="10" t="s">
        <v>12</v>
      </c>
      <c r="P120" s="20" t="str">
        <f>+P119</f>
        <v>Wesley</v>
      </c>
      <c r="Q120" s="24"/>
      <c r="R120" s="10">
        <v>2</v>
      </c>
      <c r="S120" s="17"/>
      <c r="T120" s="17"/>
      <c r="U120" s="12" t="str">
        <f t="shared" si="55"/>
        <v/>
      </c>
      <c r="V120" s="21" t="str">
        <f>IF(U120="","",U120-U119)</f>
        <v/>
      </c>
      <c r="W120" s="14" t="str">
        <f t="shared" si="41"/>
        <v/>
      </c>
      <c r="X120" s="17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Y120"/>
      <c r="CZ120"/>
      <c r="DA120"/>
      <c r="DB120"/>
      <c r="DC120"/>
      <c r="DD120"/>
      <c r="DE120"/>
      <c r="DF120"/>
      <c r="DG120"/>
      <c r="DH120"/>
      <c r="DI120"/>
      <c r="DJ120"/>
      <c r="DK120"/>
      <c r="DL120"/>
      <c r="DM120"/>
      <c r="DN120"/>
      <c r="DO120"/>
      <c r="DP120"/>
      <c r="DQ120"/>
      <c r="DR120"/>
      <c r="DS120"/>
      <c r="DT120"/>
    </row>
    <row r="121" spans="1:124" s="15" customFormat="1" x14ac:dyDescent="0.25">
      <c r="A121" s="17">
        <f>+A120</f>
        <v>61</v>
      </c>
      <c r="B121" s="10" t="s">
        <v>11</v>
      </c>
      <c r="C121" s="20" t="str">
        <f t="shared" ref="C121" si="70">+C120</f>
        <v>Wesley</v>
      </c>
      <c r="D121" s="25"/>
      <c r="E121" s="10">
        <v>3</v>
      </c>
      <c r="F121" s="17"/>
      <c r="G121" s="17"/>
      <c r="H121" s="12" t="str">
        <f t="shared" si="54"/>
        <v/>
      </c>
      <c r="I121" s="21" t="str">
        <f>IF(H121="","",H121-H120)</f>
        <v/>
      </c>
      <c r="J121" s="14" t="str">
        <f t="shared" si="40"/>
        <v/>
      </c>
      <c r="K121" s="17"/>
      <c r="L121" s="30"/>
      <c r="M121" s="17"/>
      <c r="N121" s="17">
        <f>+N120</f>
        <v>77</v>
      </c>
      <c r="O121" s="10" t="s">
        <v>12</v>
      </c>
      <c r="P121" s="20" t="str">
        <f t="shared" ref="P121" si="71">+P120</f>
        <v>Wesley</v>
      </c>
      <c r="Q121" s="25"/>
      <c r="R121" s="10">
        <v>3</v>
      </c>
      <c r="S121" s="17"/>
      <c r="T121" s="17"/>
      <c r="U121" s="12" t="str">
        <f t="shared" si="55"/>
        <v/>
      </c>
      <c r="V121" s="21" t="str">
        <f>IF(U121="","",U121-U120)</f>
        <v/>
      </c>
      <c r="W121" s="14" t="str">
        <f t="shared" si="41"/>
        <v/>
      </c>
      <c r="X121" s="17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  <c r="CR121"/>
      <c r="CS121"/>
      <c r="CT121"/>
      <c r="CU121"/>
      <c r="CV121"/>
      <c r="CW121"/>
      <c r="CX121"/>
      <c r="CY121"/>
      <c r="CZ121"/>
      <c r="DA121"/>
      <c r="DB121"/>
      <c r="DC121"/>
      <c r="DD121"/>
      <c r="DE121"/>
      <c r="DF121"/>
      <c r="DG121"/>
      <c r="DH121"/>
      <c r="DI121"/>
      <c r="DJ121"/>
      <c r="DK121"/>
      <c r="DL121"/>
      <c r="DM121"/>
      <c r="DN121"/>
      <c r="DO121"/>
      <c r="DP121"/>
      <c r="DQ121"/>
      <c r="DR121"/>
      <c r="DS121"/>
      <c r="DT121"/>
    </row>
    <row r="122" spans="1:124" s="5" customFormat="1" ht="15.75" customHeight="1" x14ac:dyDescent="0.25">
      <c r="A122" s="18"/>
      <c r="B122" s="6"/>
      <c r="C122" s="7"/>
      <c r="D122" s="27" t="s">
        <v>13</v>
      </c>
      <c r="E122" s="6"/>
      <c r="F122" s="17"/>
      <c r="G122" s="17"/>
      <c r="H122" s="12" t="str">
        <f t="shared" si="54"/>
        <v/>
      </c>
      <c r="I122" s="8"/>
      <c r="J122" s="14" t="str">
        <f t="shared" si="40"/>
        <v/>
      </c>
      <c r="K122" s="19"/>
      <c r="L122" s="30"/>
      <c r="M122" s="19"/>
      <c r="N122" s="18"/>
      <c r="O122" s="6"/>
      <c r="P122" s="7"/>
      <c r="Q122" s="27" t="s">
        <v>13</v>
      </c>
      <c r="R122" s="6"/>
      <c r="S122" s="17"/>
      <c r="T122" s="17"/>
      <c r="U122" s="12" t="str">
        <f t="shared" si="55"/>
        <v/>
      </c>
      <c r="V122" s="8"/>
      <c r="W122" s="14" t="str">
        <f t="shared" si="41"/>
        <v/>
      </c>
      <c r="X122" s="17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/>
      <c r="DA122"/>
      <c r="DB122"/>
      <c r="DC122"/>
      <c r="DD122"/>
      <c r="DE122"/>
      <c r="DF122"/>
      <c r="DG122"/>
      <c r="DH122"/>
      <c r="DI122"/>
      <c r="DJ122"/>
      <c r="DK122"/>
      <c r="DL122"/>
      <c r="DM122"/>
      <c r="DN122"/>
      <c r="DO122"/>
      <c r="DP122"/>
      <c r="DQ122"/>
      <c r="DR122"/>
      <c r="DS122"/>
      <c r="DT122"/>
    </row>
    <row r="123" spans="1:124" s="15" customFormat="1" x14ac:dyDescent="0.25">
      <c r="A123" s="17">
        <f>+A121+1</f>
        <v>62</v>
      </c>
      <c r="B123" s="10" t="s">
        <v>11</v>
      </c>
      <c r="C123" s="20" t="s">
        <v>10</v>
      </c>
      <c r="D123" s="24"/>
      <c r="E123" s="10">
        <v>1</v>
      </c>
      <c r="F123" s="17"/>
      <c r="G123" s="17"/>
      <c r="H123" s="12" t="str">
        <f t="shared" si="54"/>
        <v/>
      </c>
      <c r="I123" s="21" t="str">
        <f>IF(H123="","",H123-H122)</f>
        <v/>
      </c>
      <c r="J123" s="14" t="str">
        <f t="shared" si="40"/>
        <v/>
      </c>
      <c r="K123" s="17"/>
      <c r="L123" s="30"/>
      <c r="M123" s="17"/>
      <c r="N123" s="17">
        <f>+N121+1</f>
        <v>78</v>
      </c>
      <c r="O123" s="10" t="s">
        <v>12</v>
      </c>
      <c r="P123" s="20" t="s">
        <v>10</v>
      </c>
      <c r="Q123" s="24"/>
      <c r="R123" s="10">
        <v>1</v>
      </c>
      <c r="S123" s="17"/>
      <c r="T123" s="17"/>
      <c r="U123" s="12" t="str">
        <f t="shared" si="55"/>
        <v/>
      </c>
      <c r="V123" s="21" t="str">
        <f>IF(U123="","",U123-U122)</f>
        <v/>
      </c>
      <c r="W123" s="14" t="str">
        <f t="shared" si="41"/>
        <v/>
      </c>
      <c r="X123" s="17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  <c r="CR123"/>
      <c r="CS123"/>
      <c r="CT123"/>
      <c r="CU123"/>
      <c r="CV123"/>
      <c r="CW123"/>
      <c r="CX123"/>
      <c r="CY123"/>
      <c r="CZ123"/>
      <c r="DA123"/>
      <c r="DB123"/>
      <c r="DC123"/>
      <c r="DD123"/>
      <c r="DE123"/>
      <c r="DF123"/>
      <c r="DG123"/>
      <c r="DH123"/>
      <c r="DI123"/>
      <c r="DJ123"/>
      <c r="DK123"/>
      <c r="DL123"/>
      <c r="DM123"/>
      <c r="DN123"/>
      <c r="DO123"/>
      <c r="DP123"/>
      <c r="DQ123"/>
      <c r="DR123"/>
      <c r="DS123"/>
      <c r="DT123"/>
    </row>
    <row r="124" spans="1:124" s="15" customFormat="1" x14ac:dyDescent="0.25">
      <c r="A124" s="17">
        <f>+A123</f>
        <v>62</v>
      </c>
      <c r="B124" s="10" t="s">
        <v>11</v>
      </c>
      <c r="C124" s="20" t="str">
        <f>+C123</f>
        <v>Wesley</v>
      </c>
      <c r="D124" s="24"/>
      <c r="E124" s="10">
        <v>2</v>
      </c>
      <c r="F124" s="17"/>
      <c r="G124" s="17"/>
      <c r="H124" s="12" t="str">
        <f t="shared" si="54"/>
        <v/>
      </c>
      <c r="I124" s="21" t="str">
        <f>IF(H124="","",H124-H123)</f>
        <v/>
      </c>
      <c r="J124" s="14" t="str">
        <f t="shared" si="40"/>
        <v/>
      </c>
      <c r="K124" s="17"/>
      <c r="L124" s="30"/>
      <c r="M124" s="17"/>
      <c r="N124" s="17">
        <f>+N123</f>
        <v>78</v>
      </c>
      <c r="O124" s="10" t="s">
        <v>12</v>
      </c>
      <c r="P124" s="20" t="str">
        <f>+P123</f>
        <v>Wesley</v>
      </c>
      <c r="Q124" s="24"/>
      <c r="R124" s="10">
        <v>2</v>
      </c>
      <c r="S124" s="17"/>
      <c r="T124" s="17"/>
      <c r="U124" s="12" t="str">
        <f t="shared" si="55"/>
        <v/>
      </c>
      <c r="V124" s="21" t="str">
        <f>IF(U124="","",U124-U123)</f>
        <v/>
      </c>
      <c r="W124" s="14" t="str">
        <f t="shared" si="41"/>
        <v/>
      </c>
      <c r="X124" s="17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  <c r="CR124"/>
      <c r="CS124"/>
      <c r="CT124"/>
      <c r="CU124"/>
      <c r="CV124"/>
      <c r="CW124"/>
      <c r="CX124"/>
      <c r="CY124"/>
      <c r="CZ124"/>
      <c r="DA124"/>
      <c r="DB124"/>
      <c r="DC124"/>
      <c r="DD124"/>
      <c r="DE124"/>
      <c r="DF124"/>
      <c r="DG124"/>
      <c r="DH124"/>
      <c r="DI124"/>
      <c r="DJ124"/>
      <c r="DK124"/>
      <c r="DL124"/>
      <c r="DM124"/>
      <c r="DN124"/>
      <c r="DO124"/>
      <c r="DP124"/>
      <c r="DQ124"/>
      <c r="DR124"/>
      <c r="DS124"/>
      <c r="DT124"/>
    </row>
    <row r="125" spans="1:124" s="15" customFormat="1" x14ac:dyDescent="0.25">
      <c r="A125" s="17">
        <f>+A124</f>
        <v>62</v>
      </c>
      <c r="B125" s="10" t="s">
        <v>11</v>
      </c>
      <c r="C125" s="20" t="str">
        <f t="shared" ref="C125" si="72">+C124</f>
        <v>Wesley</v>
      </c>
      <c r="D125" s="25"/>
      <c r="E125" s="10">
        <v>3</v>
      </c>
      <c r="F125" s="17"/>
      <c r="G125" s="17"/>
      <c r="H125" s="12" t="str">
        <f t="shared" si="54"/>
        <v/>
      </c>
      <c r="I125" s="21" t="str">
        <f>IF(H125="","",H125-H124)</f>
        <v/>
      </c>
      <c r="J125" s="14" t="str">
        <f t="shared" si="40"/>
        <v/>
      </c>
      <c r="K125" s="17"/>
      <c r="L125" s="30"/>
      <c r="M125" s="17"/>
      <c r="N125" s="17">
        <f>+N124</f>
        <v>78</v>
      </c>
      <c r="O125" s="10" t="s">
        <v>12</v>
      </c>
      <c r="P125" s="20" t="str">
        <f t="shared" ref="P125" si="73">+P124</f>
        <v>Wesley</v>
      </c>
      <c r="Q125" s="25"/>
      <c r="R125" s="10">
        <v>3</v>
      </c>
      <c r="S125" s="17"/>
      <c r="T125" s="17"/>
      <c r="U125" s="12" t="str">
        <f t="shared" si="55"/>
        <v/>
      </c>
      <c r="V125" s="21" t="str">
        <f>IF(U125="","",U125-U124)</f>
        <v/>
      </c>
      <c r="W125" s="14" t="str">
        <f t="shared" si="41"/>
        <v/>
      </c>
      <c r="X125" s="17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  <c r="CR125"/>
      <c r="CS125"/>
      <c r="CT125"/>
      <c r="CU125"/>
      <c r="CV125"/>
      <c r="CW125"/>
      <c r="CX125"/>
      <c r="CY125"/>
      <c r="CZ125"/>
      <c r="DA125"/>
      <c r="DB125"/>
      <c r="DC125"/>
      <c r="DD125"/>
      <c r="DE125"/>
      <c r="DF125"/>
      <c r="DG125"/>
      <c r="DH125"/>
      <c r="DI125"/>
      <c r="DJ125"/>
      <c r="DK125"/>
      <c r="DL125"/>
      <c r="DM125"/>
      <c r="DN125"/>
      <c r="DO125"/>
      <c r="DP125"/>
      <c r="DQ125"/>
      <c r="DR125"/>
      <c r="DS125"/>
      <c r="DT125"/>
    </row>
    <row r="126" spans="1:124" s="5" customFormat="1" ht="15.75" customHeight="1" x14ac:dyDescent="0.25">
      <c r="A126" s="18"/>
      <c r="B126" s="6"/>
      <c r="C126" s="7"/>
      <c r="D126" s="27" t="s">
        <v>13</v>
      </c>
      <c r="E126" s="6"/>
      <c r="F126" s="17"/>
      <c r="G126" s="17"/>
      <c r="H126" s="12" t="str">
        <f t="shared" si="54"/>
        <v/>
      </c>
      <c r="I126" s="8"/>
      <c r="J126" s="14" t="str">
        <f t="shared" si="40"/>
        <v/>
      </c>
      <c r="K126" s="19"/>
      <c r="L126" s="30"/>
      <c r="M126" s="19"/>
      <c r="N126" s="18"/>
      <c r="O126" s="6"/>
      <c r="P126" s="7"/>
      <c r="Q126" s="27" t="s">
        <v>13</v>
      </c>
      <c r="R126" s="6"/>
      <c r="S126" s="17"/>
      <c r="T126" s="17"/>
      <c r="U126" s="12" t="str">
        <f t="shared" si="55"/>
        <v/>
      </c>
      <c r="V126" s="8"/>
      <c r="W126" s="14" t="str">
        <f t="shared" si="41"/>
        <v/>
      </c>
      <c r="X126" s="17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  <c r="DB126"/>
      <c r="DC126"/>
      <c r="DD126"/>
      <c r="DE126"/>
      <c r="DF126"/>
      <c r="DG126"/>
      <c r="DH126"/>
      <c r="DI126"/>
      <c r="DJ126"/>
      <c r="DK126"/>
      <c r="DL126"/>
      <c r="DM126"/>
      <c r="DN126"/>
      <c r="DO126"/>
      <c r="DP126"/>
      <c r="DQ126"/>
      <c r="DR126"/>
      <c r="DS126"/>
      <c r="DT126"/>
    </row>
    <row r="127" spans="1:124" s="15" customFormat="1" x14ac:dyDescent="0.25">
      <c r="A127" s="17">
        <f>+A125+1</f>
        <v>63</v>
      </c>
      <c r="B127" s="10" t="s">
        <v>11</v>
      </c>
      <c r="C127" s="20" t="s">
        <v>10</v>
      </c>
      <c r="D127" s="24"/>
      <c r="E127" s="10">
        <v>1</v>
      </c>
      <c r="F127" s="17"/>
      <c r="G127" s="17"/>
      <c r="H127" s="12" t="str">
        <f t="shared" si="54"/>
        <v/>
      </c>
      <c r="I127" s="21" t="str">
        <f>IF(H127="","",H127-H126)</f>
        <v/>
      </c>
      <c r="J127" s="14" t="str">
        <f t="shared" si="40"/>
        <v/>
      </c>
      <c r="K127" s="17"/>
      <c r="L127" s="30"/>
      <c r="M127" s="17"/>
      <c r="N127" s="17">
        <f>+N125+1</f>
        <v>79</v>
      </c>
      <c r="O127" s="10" t="s">
        <v>12</v>
      </c>
      <c r="P127" s="20" t="s">
        <v>10</v>
      </c>
      <c r="Q127" s="24"/>
      <c r="R127" s="10">
        <v>1</v>
      </c>
      <c r="S127" s="17"/>
      <c r="T127" s="17"/>
      <c r="U127" s="12" t="str">
        <f t="shared" si="55"/>
        <v/>
      </c>
      <c r="V127" s="21" t="str">
        <f>IF(U127="","",U127-U126)</f>
        <v/>
      </c>
      <c r="W127" s="14" t="str">
        <f t="shared" si="41"/>
        <v/>
      </c>
      <c r="X127" s="1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  <c r="CR127"/>
      <c r="CS127"/>
      <c r="CT127"/>
      <c r="CU127"/>
      <c r="CV127"/>
      <c r="CW127"/>
      <c r="CX127"/>
      <c r="CY127"/>
      <c r="CZ127"/>
      <c r="DA127"/>
      <c r="DB127"/>
      <c r="DC127"/>
      <c r="DD127"/>
      <c r="DE127"/>
      <c r="DF127"/>
      <c r="DG127"/>
      <c r="DH127"/>
      <c r="DI127"/>
      <c r="DJ127"/>
      <c r="DK127"/>
      <c r="DL127"/>
      <c r="DM127"/>
      <c r="DN127"/>
      <c r="DO127"/>
      <c r="DP127"/>
      <c r="DQ127"/>
      <c r="DR127"/>
      <c r="DS127"/>
      <c r="DT127"/>
    </row>
    <row r="128" spans="1:124" s="15" customFormat="1" x14ac:dyDescent="0.25">
      <c r="A128" s="17">
        <f>+A127</f>
        <v>63</v>
      </c>
      <c r="B128" s="10" t="s">
        <v>11</v>
      </c>
      <c r="C128" s="20" t="str">
        <f>+C127</f>
        <v>Wesley</v>
      </c>
      <c r="D128" s="24"/>
      <c r="E128" s="10">
        <v>2</v>
      </c>
      <c r="F128" s="17"/>
      <c r="G128" s="17"/>
      <c r="H128" s="12" t="str">
        <f t="shared" si="54"/>
        <v/>
      </c>
      <c r="I128" s="21" t="str">
        <f>IF(H128="","",H128-H127)</f>
        <v/>
      </c>
      <c r="J128" s="14" t="str">
        <f t="shared" si="40"/>
        <v/>
      </c>
      <c r="K128" s="17"/>
      <c r="L128" s="30"/>
      <c r="M128" s="17"/>
      <c r="N128" s="17">
        <f>+N127</f>
        <v>79</v>
      </c>
      <c r="O128" s="10" t="s">
        <v>12</v>
      </c>
      <c r="P128" s="20" t="str">
        <f>+P127</f>
        <v>Wesley</v>
      </c>
      <c r="Q128" s="24"/>
      <c r="R128" s="10">
        <v>2</v>
      </c>
      <c r="S128" s="17"/>
      <c r="T128" s="17"/>
      <c r="U128" s="12" t="str">
        <f t="shared" si="55"/>
        <v/>
      </c>
      <c r="V128" s="21" t="str">
        <f>IF(U128="","",U128-U127)</f>
        <v/>
      </c>
      <c r="W128" s="14" t="str">
        <f t="shared" si="41"/>
        <v/>
      </c>
      <c r="X128" s="17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  <c r="CR128"/>
      <c r="CS128"/>
      <c r="CT128"/>
      <c r="CU128"/>
      <c r="CV128"/>
      <c r="CW128"/>
      <c r="CX128"/>
      <c r="CY128"/>
      <c r="CZ128"/>
      <c r="DA128"/>
      <c r="DB128"/>
      <c r="DC128"/>
      <c r="DD128"/>
      <c r="DE128"/>
      <c r="DF128"/>
      <c r="DG128"/>
      <c r="DH128"/>
      <c r="DI128"/>
      <c r="DJ128"/>
      <c r="DK128"/>
      <c r="DL128"/>
      <c r="DM128"/>
      <c r="DN128"/>
      <c r="DO128"/>
      <c r="DP128"/>
      <c r="DQ128"/>
      <c r="DR128"/>
      <c r="DS128"/>
      <c r="DT128"/>
    </row>
    <row r="129" spans="1:124" s="15" customFormat="1" x14ac:dyDescent="0.25">
      <c r="A129" s="17">
        <f>+A128</f>
        <v>63</v>
      </c>
      <c r="B129" s="10" t="s">
        <v>11</v>
      </c>
      <c r="C129" s="20" t="str">
        <f t="shared" ref="C129" si="74">+C128</f>
        <v>Wesley</v>
      </c>
      <c r="D129" s="25"/>
      <c r="E129" s="10">
        <v>3</v>
      </c>
      <c r="F129" s="17"/>
      <c r="G129" s="17"/>
      <c r="H129" s="12" t="str">
        <f t="shared" si="54"/>
        <v/>
      </c>
      <c r="I129" s="21" t="str">
        <f>IF(H129="","",H129-H128)</f>
        <v/>
      </c>
      <c r="J129" s="14" t="str">
        <f t="shared" si="40"/>
        <v/>
      </c>
      <c r="K129" s="17"/>
      <c r="L129" s="30"/>
      <c r="M129" s="17"/>
      <c r="N129" s="17">
        <f>+N128</f>
        <v>79</v>
      </c>
      <c r="O129" s="10" t="s">
        <v>12</v>
      </c>
      <c r="P129" s="20" t="str">
        <f t="shared" ref="P129" si="75">+P128</f>
        <v>Wesley</v>
      </c>
      <c r="Q129" s="25"/>
      <c r="R129" s="10">
        <v>3</v>
      </c>
      <c r="S129" s="17"/>
      <c r="T129" s="17"/>
      <c r="U129" s="12" t="str">
        <f t="shared" si="55"/>
        <v/>
      </c>
      <c r="V129" s="21" t="str">
        <f>IF(U129="","",U129-U128)</f>
        <v/>
      </c>
      <c r="W129" s="14" t="str">
        <f t="shared" si="41"/>
        <v/>
      </c>
      <c r="X129" s="17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  <c r="CR129"/>
      <c r="CS129"/>
      <c r="CT129"/>
      <c r="CU129"/>
      <c r="CV129"/>
      <c r="CW129"/>
      <c r="CX129"/>
      <c r="CY129"/>
      <c r="CZ129"/>
      <c r="DA129"/>
      <c r="DB129"/>
      <c r="DC129"/>
      <c r="DD129"/>
      <c r="DE129"/>
      <c r="DF129"/>
      <c r="DG129"/>
      <c r="DH129"/>
      <c r="DI129"/>
      <c r="DJ129"/>
      <c r="DK129"/>
      <c r="DL129"/>
      <c r="DM129"/>
      <c r="DN129"/>
      <c r="DO129"/>
      <c r="DP129"/>
      <c r="DQ129"/>
      <c r="DR129"/>
      <c r="DS129"/>
      <c r="DT129"/>
    </row>
    <row r="130" spans="1:124" s="5" customFormat="1" ht="15.75" customHeight="1" x14ac:dyDescent="0.25">
      <c r="A130" s="18"/>
      <c r="B130" s="6"/>
      <c r="C130" s="7"/>
      <c r="D130" s="27" t="s">
        <v>13</v>
      </c>
      <c r="E130" s="6"/>
      <c r="F130" s="17"/>
      <c r="G130" s="17"/>
      <c r="H130" s="12" t="str">
        <f t="shared" si="54"/>
        <v/>
      </c>
      <c r="I130" s="8"/>
      <c r="J130" s="14" t="str">
        <f t="shared" si="40"/>
        <v/>
      </c>
      <c r="K130" s="19"/>
      <c r="L130" s="30"/>
      <c r="M130" s="19"/>
      <c r="N130" s="18"/>
      <c r="O130" s="6"/>
      <c r="P130" s="7"/>
      <c r="Q130" s="27" t="s">
        <v>13</v>
      </c>
      <c r="R130" s="6"/>
      <c r="S130" s="17"/>
      <c r="T130" s="17"/>
      <c r="U130" s="12" t="str">
        <f t="shared" si="55"/>
        <v/>
      </c>
      <c r="V130" s="8"/>
      <c r="W130" s="14" t="str">
        <f t="shared" si="41"/>
        <v/>
      </c>
      <c r="X130" s="17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  <c r="CR130"/>
      <c r="CS130"/>
      <c r="CT130"/>
      <c r="CU130"/>
      <c r="CV130"/>
      <c r="CW130"/>
      <c r="CX130"/>
      <c r="CY130"/>
      <c r="CZ130"/>
      <c r="DA130"/>
      <c r="DB130"/>
      <c r="DC130"/>
      <c r="DD130"/>
      <c r="DE130"/>
      <c r="DF130"/>
      <c r="DG130"/>
      <c r="DH130"/>
      <c r="DI130"/>
      <c r="DJ130"/>
      <c r="DK130"/>
      <c r="DL130"/>
      <c r="DM130"/>
      <c r="DN130"/>
      <c r="DO130"/>
      <c r="DP130"/>
      <c r="DQ130"/>
      <c r="DR130"/>
      <c r="DS130"/>
      <c r="DT130"/>
    </row>
    <row r="131" spans="1:124" s="15" customFormat="1" x14ac:dyDescent="0.25">
      <c r="A131" s="17">
        <f>+A129+1</f>
        <v>64</v>
      </c>
      <c r="B131" s="10" t="s">
        <v>11</v>
      </c>
      <c r="C131" s="20" t="s">
        <v>10</v>
      </c>
      <c r="D131" s="24"/>
      <c r="E131" s="10">
        <v>1</v>
      </c>
      <c r="F131" s="17"/>
      <c r="G131" s="17"/>
      <c r="H131" s="12" t="str">
        <f t="shared" si="54"/>
        <v/>
      </c>
      <c r="I131" s="21" t="str">
        <f>IF(H131="","",H131-H130)</f>
        <v/>
      </c>
      <c r="J131" s="14" t="str">
        <f t="shared" si="40"/>
        <v/>
      </c>
      <c r="K131" s="17"/>
      <c r="L131" s="30"/>
      <c r="M131" s="17"/>
      <c r="N131" s="17">
        <f>+N129+1</f>
        <v>80</v>
      </c>
      <c r="O131" s="10" t="s">
        <v>12</v>
      </c>
      <c r="P131" s="20" t="s">
        <v>10</v>
      </c>
      <c r="Q131" s="24"/>
      <c r="R131" s="10">
        <v>1</v>
      </c>
      <c r="S131" s="17"/>
      <c r="T131" s="17"/>
      <c r="U131" s="12" t="str">
        <f t="shared" si="55"/>
        <v/>
      </c>
      <c r="V131" s="21" t="str">
        <f>IF(U131="","",U131-U130)</f>
        <v/>
      </c>
      <c r="W131" s="14" t="str">
        <f t="shared" si="41"/>
        <v/>
      </c>
      <c r="X131" s="17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  <c r="CR131"/>
      <c r="CS131"/>
      <c r="CT131"/>
      <c r="CU131"/>
      <c r="CV131"/>
      <c r="CW131"/>
      <c r="CX131"/>
      <c r="CY131"/>
      <c r="CZ131"/>
      <c r="DA131"/>
      <c r="DB131"/>
      <c r="DC131"/>
      <c r="DD131"/>
      <c r="DE131"/>
      <c r="DF131"/>
      <c r="DG131"/>
      <c r="DH131"/>
      <c r="DI131"/>
      <c r="DJ131"/>
      <c r="DK131"/>
      <c r="DL131"/>
      <c r="DM131"/>
      <c r="DN131"/>
      <c r="DO131"/>
      <c r="DP131"/>
      <c r="DQ131"/>
      <c r="DR131"/>
      <c r="DS131"/>
      <c r="DT131"/>
    </row>
    <row r="132" spans="1:124" s="15" customFormat="1" x14ac:dyDescent="0.25">
      <c r="A132" s="17">
        <f>+A131</f>
        <v>64</v>
      </c>
      <c r="B132" s="10" t="s">
        <v>11</v>
      </c>
      <c r="C132" s="20" t="str">
        <f>+C131</f>
        <v>Wesley</v>
      </c>
      <c r="D132" s="24"/>
      <c r="E132" s="10">
        <v>2</v>
      </c>
      <c r="F132" s="17"/>
      <c r="G132" s="17"/>
      <c r="H132" s="12" t="str">
        <f t="shared" si="54"/>
        <v/>
      </c>
      <c r="I132" s="21" t="str">
        <f>IF(H132="","",H132-H131)</f>
        <v/>
      </c>
      <c r="J132" s="14" t="str">
        <f t="shared" ref="J132:J195" si="76">IF(I132="","",RANK(I132,$I$3:$I$201,1))</f>
        <v/>
      </c>
      <c r="K132" s="17"/>
      <c r="L132" s="30"/>
      <c r="M132" s="17"/>
      <c r="N132" s="17">
        <f>+N131</f>
        <v>80</v>
      </c>
      <c r="O132" s="10" t="s">
        <v>12</v>
      </c>
      <c r="P132" s="20" t="str">
        <f>+P131</f>
        <v>Wesley</v>
      </c>
      <c r="Q132" s="24"/>
      <c r="R132" s="10">
        <v>2</v>
      </c>
      <c r="S132" s="17"/>
      <c r="T132" s="17"/>
      <c r="U132" s="12" t="str">
        <f t="shared" si="55"/>
        <v/>
      </c>
      <c r="V132" s="21" t="str">
        <f>IF(U132="","",U132-U131)</f>
        <v/>
      </c>
      <c r="W132" s="14" t="str">
        <f t="shared" ref="W132:W195" si="77">IF(V132="","",RANK(V132,$V$3:$V$201,1))</f>
        <v/>
      </c>
      <c r="X132" s="17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  <c r="CR132"/>
      <c r="CS132"/>
      <c r="CT132"/>
      <c r="CU132"/>
      <c r="CV132"/>
      <c r="CW132"/>
      <c r="CX132"/>
      <c r="CY132"/>
      <c r="CZ132"/>
      <c r="DA132"/>
      <c r="DB132"/>
      <c r="DC132"/>
      <c r="DD132"/>
      <c r="DE132"/>
      <c r="DF132"/>
      <c r="DG132"/>
      <c r="DH132"/>
      <c r="DI132"/>
      <c r="DJ132"/>
      <c r="DK132"/>
      <c r="DL132"/>
      <c r="DM132"/>
      <c r="DN132"/>
      <c r="DO132"/>
      <c r="DP132"/>
      <c r="DQ132"/>
      <c r="DR132"/>
      <c r="DS132"/>
      <c r="DT132"/>
    </row>
    <row r="133" spans="1:124" s="15" customFormat="1" x14ac:dyDescent="0.25">
      <c r="A133" s="17">
        <f>+A132</f>
        <v>64</v>
      </c>
      <c r="B133" s="10" t="s">
        <v>11</v>
      </c>
      <c r="C133" s="20" t="str">
        <f t="shared" ref="C133" si="78">+C132</f>
        <v>Wesley</v>
      </c>
      <c r="D133" s="25"/>
      <c r="E133" s="10">
        <v>3</v>
      </c>
      <c r="F133" s="17"/>
      <c r="G133" s="17"/>
      <c r="H133" s="12" t="str">
        <f t="shared" si="54"/>
        <v/>
      </c>
      <c r="I133" s="21" t="str">
        <f>IF(H133="","",H133-H132)</f>
        <v/>
      </c>
      <c r="J133" s="14" t="str">
        <f t="shared" si="76"/>
        <v/>
      </c>
      <c r="K133" s="17"/>
      <c r="L133" s="30"/>
      <c r="M133" s="17"/>
      <c r="N133" s="17">
        <f>+N132</f>
        <v>80</v>
      </c>
      <c r="O133" s="10" t="s">
        <v>12</v>
      </c>
      <c r="P133" s="20" t="str">
        <f t="shared" ref="P133" si="79">+P132</f>
        <v>Wesley</v>
      </c>
      <c r="Q133" s="25"/>
      <c r="R133" s="10">
        <v>3</v>
      </c>
      <c r="S133" s="17"/>
      <c r="T133" s="17"/>
      <c r="U133" s="12" t="str">
        <f t="shared" si="55"/>
        <v/>
      </c>
      <c r="V133" s="21" t="str">
        <f>IF(U133="","",U133-U132)</f>
        <v/>
      </c>
      <c r="W133" s="14" t="str">
        <f t="shared" si="77"/>
        <v/>
      </c>
      <c r="X133" s="17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  <c r="CR133"/>
      <c r="CS133"/>
      <c r="CT133"/>
      <c r="CU133"/>
      <c r="CV133"/>
      <c r="CW133"/>
      <c r="CX133"/>
      <c r="CY133"/>
      <c r="CZ133"/>
      <c r="DA133"/>
      <c r="DB133"/>
      <c r="DC133"/>
      <c r="DD133"/>
      <c r="DE133"/>
      <c r="DF133"/>
      <c r="DG133"/>
      <c r="DH133"/>
      <c r="DI133"/>
      <c r="DJ133"/>
      <c r="DK133"/>
      <c r="DL133"/>
      <c r="DM133"/>
      <c r="DN133"/>
      <c r="DO133"/>
      <c r="DP133"/>
      <c r="DQ133"/>
      <c r="DR133"/>
      <c r="DS133"/>
      <c r="DT133"/>
    </row>
    <row r="134" spans="1:124" s="5" customFormat="1" ht="15.75" customHeight="1" x14ac:dyDescent="0.25">
      <c r="A134" s="18"/>
      <c r="B134" s="6"/>
      <c r="C134" s="7"/>
      <c r="D134" s="27" t="s">
        <v>13</v>
      </c>
      <c r="E134" s="6"/>
      <c r="F134" s="17"/>
      <c r="G134" s="17"/>
      <c r="H134" s="12" t="str">
        <f t="shared" si="54"/>
        <v/>
      </c>
      <c r="I134" s="8"/>
      <c r="J134" s="14" t="str">
        <f t="shared" si="76"/>
        <v/>
      </c>
      <c r="K134" s="19"/>
      <c r="L134" s="30"/>
      <c r="M134" s="19"/>
      <c r="N134" s="18"/>
      <c r="O134" s="6"/>
      <c r="P134" s="7"/>
      <c r="Q134" s="27" t="s">
        <v>13</v>
      </c>
      <c r="R134" s="6"/>
      <c r="S134" s="17"/>
      <c r="T134" s="17"/>
      <c r="U134" s="12" t="str">
        <f t="shared" si="55"/>
        <v/>
      </c>
      <c r="V134" s="8"/>
      <c r="W134" s="14" t="str">
        <f t="shared" si="77"/>
        <v/>
      </c>
      <c r="X134" s="17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  <c r="CR134"/>
      <c r="CS134"/>
      <c r="CT134"/>
      <c r="CU134"/>
      <c r="CV134"/>
      <c r="CW134"/>
      <c r="CX134"/>
      <c r="CY134"/>
      <c r="CZ134"/>
      <c r="DA134"/>
      <c r="DB134"/>
      <c r="DC134"/>
      <c r="DD134"/>
      <c r="DE134"/>
      <c r="DF134"/>
      <c r="DG134"/>
      <c r="DH134"/>
      <c r="DI134"/>
      <c r="DJ134"/>
      <c r="DK134"/>
      <c r="DL134"/>
      <c r="DM134"/>
      <c r="DN134"/>
      <c r="DO134"/>
      <c r="DP134"/>
      <c r="DQ134"/>
      <c r="DR134"/>
      <c r="DS134"/>
      <c r="DT134"/>
    </row>
    <row r="135" spans="1:124" s="15" customFormat="1" x14ac:dyDescent="0.25">
      <c r="A135" s="17">
        <f>+A133+1</f>
        <v>65</v>
      </c>
      <c r="B135" s="10" t="s">
        <v>11</v>
      </c>
      <c r="C135" s="20" t="s">
        <v>10</v>
      </c>
      <c r="D135" s="24"/>
      <c r="E135" s="10">
        <v>1</v>
      </c>
      <c r="F135" s="17"/>
      <c r="G135" s="17"/>
      <c r="H135" s="12" t="str">
        <f t="shared" si="54"/>
        <v/>
      </c>
      <c r="I135" s="21" t="str">
        <f>IF(H135="","",H135-H134)</f>
        <v/>
      </c>
      <c r="J135" s="14" t="str">
        <f t="shared" si="76"/>
        <v/>
      </c>
      <c r="K135" s="17"/>
      <c r="L135" s="30"/>
      <c r="M135" s="17"/>
      <c r="N135" s="17">
        <f>+N133+1</f>
        <v>81</v>
      </c>
      <c r="O135" s="10" t="s">
        <v>12</v>
      </c>
      <c r="P135" s="20" t="s">
        <v>10</v>
      </c>
      <c r="Q135" s="24"/>
      <c r="R135" s="10">
        <v>1</v>
      </c>
      <c r="S135" s="17"/>
      <c r="T135" s="17"/>
      <c r="U135" s="12" t="str">
        <f t="shared" si="55"/>
        <v/>
      </c>
      <c r="V135" s="21" t="str">
        <f>IF(U135="","",U135-U134)</f>
        <v/>
      </c>
      <c r="W135" s="14" t="str">
        <f t="shared" si="77"/>
        <v/>
      </c>
      <c r="X135" s="17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  <c r="CR135"/>
      <c r="CS135"/>
      <c r="CT135"/>
      <c r="CU135"/>
      <c r="CV135"/>
      <c r="CW135"/>
      <c r="CX135"/>
      <c r="CY135"/>
      <c r="CZ135"/>
      <c r="DA135"/>
      <c r="DB135"/>
      <c r="DC135"/>
      <c r="DD135"/>
      <c r="DE135"/>
      <c r="DF135"/>
      <c r="DG135"/>
      <c r="DH135"/>
      <c r="DI135"/>
      <c r="DJ135"/>
      <c r="DK135"/>
      <c r="DL135"/>
      <c r="DM135"/>
      <c r="DN135"/>
      <c r="DO135"/>
      <c r="DP135"/>
      <c r="DQ135"/>
      <c r="DR135"/>
      <c r="DS135"/>
      <c r="DT135"/>
    </row>
    <row r="136" spans="1:124" s="15" customFormat="1" x14ac:dyDescent="0.25">
      <c r="A136" s="17">
        <f>+A135</f>
        <v>65</v>
      </c>
      <c r="B136" s="10" t="s">
        <v>11</v>
      </c>
      <c r="C136" s="20" t="str">
        <f>+C135</f>
        <v>Wesley</v>
      </c>
      <c r="D136" s="24"/>
      <c r="E136" s="10">
        <v>2</v>
      </c>
      <c r="F136" s="17"/>
      <c r="G136" s="17"/>
      <c r="H136" s="12" t="str">
        <f t="shared" si="54"/>
        <v/>
      </c>
      <c r="I136" s="21" t="str">
        <f>IF(H136="","",H136-H135)</f>
        <v/>
      </c>
      <c r="J136" s="14" t="str">
        <f t="shared" si="76"/>
        <v/>
      </c>
      <c r="K136" s="17"/>
      <c r="L136" s="30"/>
      <c r="M136" s="17"/>
      <c r="N136" s="17">
        <f>+N135</f>
        <v>81</v>
      </c>
      <c r="O136" s="10" t="s">
        <v>12</v>
      </c>
      <c r="P136" s="20" t="str">
        <f>+P135</f>
        <v>Wesley</v>
      </c>
      <c r="Q136" s="24"/>
      <c r="R136" s="10">
        <v>2</v>
      </c>
      <c r="S136" s="17"/>
      <c r="T136" s="17"/>
      <c r="U136" s="12" t="str">
        <f t="shared" si="55"/>
        <v/>
      </c>
      <c r="V136" s="21" t="str">
        <f>IF(U136="","",U136-U135)</f>
        <v/>
      </c>
      <c r="W136" s="14" t="str">
        <f t="shared" si="77"/>
        <v/>
      </c>
      <c r="X136" s="17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  <c r="CR136"/>
      <c r="CS136"/>
      <c r="CT136"/>
      <c r="CU136"/>
      <c r="CV136"/>
      <c r="CW136"/>
      <c r="CX136"/>
      <c r="CY136"/>
      <c r="CZ136"/>
      <c r="DA136"/>
      <c r="DB136"/>
      <c r="DC136"/>
      <c r="DD136"/>
      <c r="DE136"/>
      <c r="DF136"/>
      <c r="DG136"/>
      <c r="DH136"/>
      <c r="DI136"/>
      <c r="DJ136"/>
      <c r="DK136"/>
      <c r="DL136"/>
      <c r="DM136"/>
      <c r="DN136"/>
      <c r="DO136"/>
      <c r="DP136"/>
      <c r="DQ136"/>
      <c r="DR136"/>
      <c r="DS136"/>
      <c r="DT136"/>
    </row>
    <row r="137" spans="1:124" s="15" customFormat="1" x14ac:dyDescent="0.25">
      <c r="A137" s="17">
        <f>+A136</f>
        <v>65</v>
      </c>
      <c r="B137" s="10" t="s">
        <v>11</v>
      </c>
      <c r="C137" s="20" t="str">
        <f t="shared" ref="C137" si="80">+C136</f>
        <v>Wesley</v>
      </c>
      <c r="D137" s="25"/>
      <c r="E137" s="10">
        <v>3</v>
      </c>
      <c r="F137" s="17"/>
      <c r="G137" s="17"/>
      <c r="H137" s="12" t="str">
        <f t="shared" si="54"/>
        <v/>
      </c>
      <c r="I137" s="21" t="str">
        <f>IF(H137="","",H137-H136)</f>
        <v/>
      </c>
      <c r="J137" s="14" t="str">
        <f t="shared" si="76"/>
        <v/>
      </c>
      <c r="K137" s="17"/>
      <c r="L137" s="30"/>
      <c r="M137" s="17"/>
      <c r="N137" s="17">
        <f>+N136</f>
        <v>81</v>
      </c>
      <c r="O137" s="10" t="s">
        <v>12</v>
      </c>
      <c r="P137" s="20" t="str">
        <f t="shared" ref="P137" si="81">+P136</f>
        <v>Wesley</v>
      </c>
      <c r="Q137" s="25"/>
      <c r="R137" s="10">
        <v>3</v>
      </c>
      <c r="S137" s="17"/>
      <c r="T137" s="17"/>
      <c r="U137" s="12" t="str">
        <f t="shared" si="55"/>
        <v/>
      </c>
      <c r="V137" s="21" t="str">
        <f>IF(U137="","",U137-U136)</f>
        <v/>
      </c>
      <c r="W137" s="14" t="str">
        <f t="shared" si="77"/>
        <v/>
      </c>
      <c r="X137" s="1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  <c r="CR137"/>
      <c r="CS137"/>
      <c r="CT137"/>
      <c r="CU137"/>
      <c r="CV137"/>
      <c r="CW137"/>
      <c r="CX137"/>
      <c r="CY137"/>
      <c r="CZ137"/>
      <c r="DA137"/>
      <c r="DB137"/>
      <c r="DC137"/>
      <c r="DD137"/>
      <c r="DE137"/>
      <c r="DF137"/>
      <c r="DG137"/>
      <c r="DH137"/>
      <c r="DI137"/>
      <c r="DJ137"/>
      <c r="DK137"/>
      <c r="DL137"/>
      <c r="DM137"/>
      <c r="DN137"/>
      <c r="DO137"/>
      <c r="DP137"/>
      <c r="DQ137"/>
      <c r="DR137"/>
      <c r="DS137"/>
      <c r="DT137"/>
    </row>
    <row r="138" spans="1:124" s="5" customFormat="1" ht="15.75" customHeight="1" x14ac:dyDescent="0.25">
      <c r="A138" s="18"/>
      <c r="B138" s="6"/>
      <c r="C138" s="7"/>
      <c r="D138" s="27" t="s">
        <v>13</v>
      </c>
      <c r="E138" s="6"/>
      <c r="F138" s="17"/>
      <c r="G138" s="17"/>
      <c r="H138" s="12" t="str">
        <f t="shared" si="54"/>
        <v/>
      </c>
      <c r="I138" s="8"/>
      <c r="J138" s="14" t="str">
        <f t="shared" si="76"/>
        <v/>
      </c>
      <c r="K138" s="19"/>
      <c r="L138" s="30"/>
      <c r="M138" s="19"/>
      <c r="N138" s="18"/>
      <c r="O138" s="6"/>
      <c r="P138" s="7"/>
      <c r="Q138" s="27" t="s">
        <v>13</v>
      </c>
      <c r="R138" s="6"/>
      <c r="S138" s="17"/>
      <c r="T138" s="17"/>
      <c r="U138" s="12" t="str">
        <f t="shared" si="55"/>
        <v/>
      </c>
      <c r="V138" s="8"/>
      <c r="W138" s="14" t="str">
        <f t="shared" si="77"/>
        <v/>
      </c>
      <c r="X138" s="17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  <c r="CR138"/>
      <c r="CS138"/>
      <c r="CT138"/>
      <c r="CU138"/>
      <c r="CV138"/>
      <c r="CW138"/>
      <c r="CX138"/>
      <c r="CY138"/>
      <c r="CZ138"/>
      <c r="DA138"/>
      <c r="DB138"/>
      <c r="DC138"/>
      <c r="DD138"/>
      <c r="DE138"/>
      <c r="DF138"/>
      <c r="DG138"/>
      <c r="DH138"/>
      <c r="DI138"/>
      <c r="DJ138"/>
      <c r="DK138"/>
      <c r="DL138"/>
      <c r="DM138"/>
      <c r="DN138"/>
      <c r="DO138"/>
      <c r="DP138"/>
      <c r="DQ138"/>
      <c r="DR138"/>
      <c r="DS138"/>
      <c r="DT138"/>
    </row>
    <row r="139" spans="1:124" s="15" customFormat="1" x14ac:dyDescent="0.25">
      <c r="A139" s="17">
        <f>+A137+1</f>
        <v>66</v>
      </c>
      <c r="B139" s="10" t="s">
        <v>11</v>
      </c>
      <c r="C139" s="20" t="s">
        <v>10</v>
      </c>
      <c r="D139" s="24"/>
      <c r="E139" s="10">
        <v>1</v>
      </c>
      <c r="F139" s="17"/>
      <c r="G139" s="17"/>
      <c r="H139" s="12" t="str">
        <f t="shared" si="54"/>
        <v/>
      </c>
      <c r="I139" s="21" t="str">
        <f>IF(H139="","",H139-H138)</f>
        <v/>
      </c>
      <c r="J139" s="14" t="str">
        <f t="shared" si="76"/>
        <v/>
      </c>
      <c r="K139" s="17"/>
      <c r="L139" s="30"/>
      <c r="M139" s="17"/>
      <c r="N139" s="17">
        <f>+N137+1</f>
        <v>82</v>
      </c>
      <c r="O139" s="10" t="s">
        <v>12</v>
      </c>
      <c r="P139" s="20" t="s">
        <v>10</v>
      </c>
      <c r="Q139" s="24"/>
      <c r="R139" s="10">
        <v>1</v>
      </c>
      <c r="S139" s="17"/>
      <c r="T139" s="17"/>
      <c r="U139" s="12" t="str">
        <f t="shared" si="55"/>
        <v/>
      </c>
      <c r="V139" s="21" t="str">
        <f>IF(U139="","",U139-U138)</f>
        <v/>
      </c>
      <c r="W139" s="14" t="str">
        <f t="shared" si="77"/>
        <v/>
      </c>
      <c r="X139" s="17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  <c r="CR139"/>
      <c r="CS139"/>
      <c r="CT139"/>
      <c r="CU139"/>
      <c r="CV139"/>
      <c r="CW139"/>
      <c r="CX139"/>
      <c r="CY139"/>
      <c r="CZ139"/>
      <c r="DA139"/>
      <c r="DB139"/>
      <c r="DC139"/>
      <c r="DD139"/>
      <c r="DE139"/>
      <c r="DF139"/>
      <c r="DG139"/>
      <c r="DH139"/>
      <c r="DI139"/>
      <c r="DJ139"/>
      <c r="DK139"/>
      <c r="DL139"/>
      <c r="DM139"/>
      <c r="DN139"/>
      <c r="DO139"/>
      <c r="DP139"/>
      <c r="DQ139"/>
      <c r="DR139"/>
      <c r="DS139"/>
      <c r="DT139"/>
    </row>
    <row r="140" spans="1:124" s="15" customFormat="1" x14ac:dyDescent="0.25">
      <c r="A140" s="17">
        <f>+A139</f>
        <v>66</v>
      </c>
      <c r="B140" s="10" t="s">
        <v>11</v>
      </c>
      <c r="C140" s="20" t="str">
        <f>+C139</f>
        <v>Wesley</v>
      </c>
      <c r="D140" s="24"/>
      <c r="E140" s="10">
        <v>2</v>
      </c>
      <c r="F140" s="17"/>
      <c r="G140" s="17"/>
      <c r="H140" s="12" t="str">
        <f t="shared" si="54"/>
        <v/>
      </c>
      <c r="I140" s="21" t="str">
        <f>IF(H140="","",H140-H139)</f>
        <v/>
      </c>
      <c r="J140" s="14" t="str">
        <f t="shared" si="76"/>
        <v/>
      </c>
      <c r="K140" s="17"/>
      <c r="L140" s="30"/>
      <c r="M140" s="17"/>
      <c r="N140" s="17">
        <f>+N139</f>
        <v>82</v>
      </c>
      <c r="O140" s="10" t="s">
        <v>12</v>
      </c>
      <c r="P140" s="20" t="str">
        <f>+P139</f>
        <v>Wesley</v>
      </c>
      <c r="Q140" s="24"/>
      <c r="R140" s="10">
        <v>2</v>
      </c>
      <c r="S140" s="17"/>
      <c r="T140" s="17"/>
      <c r="U140" s="12" t="str">
        <f t="shared" si="55"/>
        <v/>
      </c>
      <c r="V140" s="21" t="str">
        <f>IF(U140="","",U140-U139)</f>
        <v/>
      </c>
      <c r="W140" s="14" t="str">
        <f t="shared" si="77"/>
        <v/>
      </c>
      <c r="X140" s="17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  <c r="CR140"/>
      <c r="CS140"/>
      <c r="CT140"/>
      <c r="CU140"/>
      <c r="CV140"/>
      <c r="CW140"/>
      <c r="CX140"/>
      <c r="CY140"/>
      <c r="CZ140"/>
      <c r="DA140"/>
      <c r="DB140"/>
      <c r="DC140"/>
      <c r="DD140"/>
      <c r="DE140"/>
      <c r="DF140"/>
      <c r="DG140"/>
      <c r="DH140"/>
      <c r="DI140"/>
      <c r="DJ140"/>
      <c r="DK140"/>
      <c r="DL140"/>
      <c r="DM140"/>
      <c r="DN140"/>
      <c r="DO140"/>
      <c r="DP140"/>
      <c r="DQ140"/>
      <c r="DR140"/>
      <c r="DS140"/>
      <c r="DT140"/>
    </row>
    <row r="141" spans="1:124" s="15" customFormat="1" x14ac:dyDescent="0.25">
      <c r="A141" s="17">
        <f>+A140</f>
        <v>66</v>
      </c>
      <c r="B141" s="10" t="s">
        <v>11</v>
      </c>
      <c r="C141" s="20" t="str">
        <f t="shared" ref="C141" si="82">+C140</f>
        <v>Wesley</v>
      </c>
      <c r="D141" s="25"/>
      <c r="E141" s="10">
        <v>3</v>
      </c>
      <c r="F141" s="17"/>
      <c r="G141" s="17"/>
      <c r="H141" s="12" t="str">
        <f t="shared" si="54"/>
        <v/>
      </c>
      <c r="I141" s="21" t="str">
        <f>IF(H141="","",H141-H140)</f>
        <v/>
      </c>
      <c r="J141" s="14" t="str">
        <f t="shared" si="76"/>
        <v/>
      </c>
      <c r="K141" s="17"/>
      <c r="L141" s="30"/>
      <c r="M141" s="17"/>
      <c r="N141" s="17">
        <f>+N140</f>
        <v>82</v>
      </c>
      <c r="O141" s="10" t="s">
        <v>12</v>
      </c>
      <c r="P141" s="20" t="str">
        <f t="shared" ref="P141" si="83">+P140</f>
        <v>Wesley</v>
      </c>
      <c r="Q141" s="25"/>
      <c r="R141" s="10">
        <v>3</v>
      </c>
      <c r="S141" s="17"/>
      <c r="T141" s="17"/>
      <c r="U141" s="12" t="str">
        <f t="shared" si="55"/>
        <v/>
      </c>
      <c r="V141" s="21" t="str">
        <f>IF(U141="","",U141-U140)</f>
        <v/>
      </c>
      <c r="W141" s="14" t="str">
        <f t="shared" si="77"/>
        <v/>
      </c>
      <c r="X141" s="17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  <c r="CR141"/>
      <c r="CS141"/>
      <c r="CT141"/>
      <c r="CU141"/>
      <c r="CV141"/>
      <c r="CW141"/>
      <c r="CX141"/>
      <c r="CY141"/>
      <c r="CZ141"/>
      <c r="DA141"/>
      <c r="DB141"/>
      <c r="DC141"/>
      <c r="DD141"/>
      <c r="DE141"/>
      <c r="DF141"/>
      <c r="DG141"/>
      <c r="DH141"/>
      <c r="DI141"/>
      <c r="DJ141"/>
      <c r="DK141"/>
      <c r="DL141"/>
      <c r="DM141"/>
      <c r="DN141"/>
      <c r="DO141"/>
      <c r="DP141"/>
      <c r="DQ141"/>
      <c r="DR141"/>
      <c r="DS141"/>
      <c r="DT141"/>
    </row>
    <row r="142" spans="1:124" s="5" customFormat="1" ht="15.75" customHeight="1" x14ac:dyDescent="0.25">
      <c r="A142" s="18"/>
      <c r="B142" s="6"/>
      <c r="C142" s="7"/>
      <c r="D142" s="27" t="s">
        <v>13</v>
      </c>
      <c r="E142" s="6"/>
      <c r="F142" s="17"/>
      <c r="G142" s="17"/>
      <c r="H142" s="12" t="str">
        <f t="shared" si="54"/>
        <v/>
      </c>
      <c r="I142" s="8"/>
      <c r="J142" s="14" t="str">
        <f t="shared" si="76"/>
        <v/>
      </c>
      <c r="K142" s="19"/>
      <c r="L142" s="30"/>
      <c r="M142" s="19"/>
      <c r="N142" s="18"/>
      <c r="O142" s="6"/>
      <c r="P142" s="7"/>
      <c r="Q142" s="27" t="s">
        <v>13</v>
      </c>
      <c r="R142" s="6"/>
      <c r="S142" s="17"/>
      <c r="T142" s="17"/>
      <c r="U142" s="12" t="str">
        <f t="shared" si="55"/>
        <v/>
      </c>
      <c r="V142" s="8"/>
      <c r="W142" s="14" t="str">
        <f t="shared" si="77"/>
        <v/>
      </c>
      <c r="X142" s="17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  <c r="CR142"/>
      <c r="CS142"/>
      <c r="CT142"/>
      <c r="CU142"/>
      <c r="CV142"/>
      <c r="CW142"/>
      <c r="CX142"/>
      <c r="CY142"/>
      <c r="CZ142"/>
      <c r="DA142"/>
      <c r="DB142"/>
      <c r="DC142"/>
      <c r="DD142"/>
      <c r="DE142"/>
      <c r="DF142"/>
      <c r="DG142"/>
      <c r="DH142"/>
      <c r="DI142"/>
      <c r="DJ142"/>
      <c r="DK142"/>
      <c r="DL142"/>
      <c r="DM142"/>
      <c r="DN142"/>
      <c r="DO142"/>
      <c r="DP142"/>
      <c r="DQ142"/>
      <c r="DR142"/>
      <c r="DS142"/>
      <c r="DT142"/>
    </row>
    <row r="143" spans="1:124" s="15" customFormat="1" x14ac:dyDescent="0.25">
      <c r="A143" s="17">
        <f>+A141+1</f>
        <v>67</v>
      </c>
      <c r="B143" s="10" t="s">
        <v>11</v>
      </c>
      <c r="C143" s="20" t="s">
        <v>10</v>
      </c>
      <c r="D143" s="24"/>
      <c r="E143" s="10">
        <v>1</v>
      </c>
      <c r="F143" s="17"/>
      <c r="G143" s="17"/>
      <c r="H143" s="12" t="str">
        <f t="shared" si="54"/>
        <v/>
      </c>
      <c r="I143" s="21" t="str">
        <f>IF(H143="","",H143-H142)</f>
        <v/>
      </c>
      <c r="J143" s="14" t="str">
        <f t="shared" si="76"/>
        <v/>
      </c>
      <c r="K143" s="17"/>
      <c r="L143" s="30"/>
      <c r="M143" s="17"/>
      <c r="N143" s="17">
        <f>+N141+1</f>
        <v>83</v>
      </c>
      <c r="O143" s="10" t="s">
        <v>12</v>
      </c>
      <c r="P143" s="20" t="s">
        <v>10</v>
      </c>
      <c r="Q143" s="24"/>
      <c r="R143" s="10">
        <v>1</v>
      </c>
      <c r="S143" s="17"/>
      <c r="T143" s="17"/>
      <c r="U143" s="12" t="str">
        <f t="shared" si="55"/>
        <v/>
      </c>
      <c r="V143" s="21" t="str">
        <f>IF(U143="","",U143-U142)</f>
        <v/>
      </c>
      <c r="W143" s="14" t="str">
        <f t="shared" si="77"/>
        <v/>
      </c>
      <c r="X143" s="17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  <c r="CR143"/>
      <c r="CS143"/>
      <c r="CT143"/>
      <c r="CU143"/>
      <c r="CV143"/>
      <c r="CW143"/>
      <c r="CX143"/>
      <c r="CY143"/>
      <c r="CZ143"/>
      <c r="DA143"/>
      <c r="DB143"/>
      <c r="DC143"/>
      <c r="DD143"/>
      <c r="DE143"/>
      <c r="DF143"/>
      <c r="DG143"/>
      <c r="DH143"/>
      <c r="DI143"/>
      <c r="DJ143"/>
      <c r="DK143"/>
      <c r="DL143"/>
      <c r="DM143"/>
      <c r="DN143"/>
      <c r="DO143"/>
      <c r="DP143"/>
      <c r="DQ143"/>
      <c r="DR143"/>
      <c r="DS143"/>
      <c r="DT143"/>
    </row>
    <row r="144" spans="1:124" s="15" customFormat="1" x14ac:dyDescent="0.25">
      <c r="A144" s="17">
        <f>+A143</f>
        <v>67</v>
      </c>
      <c r="B144" s="10" t="s">
        <v>11</v>
      </c>
      <c r="C144" s="20" t="str">
        <f>+C143</f>
        <v>Wesley</v>
      </c>
      <c r="D144" s="24"/>
      <c r="E144" s="10">
        <v>2</v>
      </c>
      <c r="F144" s="17"/>
      <c r="G144" s="17"/>
      <c r="H144" s="12" t="str">
        <f t="shared" si="54"/>
        <v/>
      </c>
      <c r="I144" s="21" t="str">
        <f>IF(H144="","",H144-H143)</f>
        <v/>
      </c>
      <c r="J144" s="14" t="str">
        <f t="shared" si="76"/>
        <v/>
      </c>
      <c r="K144" s="17"/>
      <c r="L144" s="30"/>
      <c r="M144" s="17"/>
      <c r="N144" s="17">
        <f>+N143</f>
        <v>83</v>
      </c>
      <c r="O144" s="10" t="s">
        <v>12</v>
      </c>
      <c r="P144" s="20" t="str">
        <f>+P143</f>
        <v>Wesley</v>
      </c>
      <c r="Q144" s="24"/>
      <c r="R144" s="10">
        <v>2</v>
      </c>
      <c r="S144" s="17"/>
      <c r="T144" s="17"/>
      <c r="U144" s="12" t="str">
        <f t="shared" si="55"/>
        <v/>
      </c>
      <c r="V144" s="21" t="str">
        <f>IF(U144="","",U144-U143)</f>
        <v/>
      </c>
      <c r="W144" s="14" t="str">
        <f t="shared" si="77"/>
        <v/>
      </c>
      <c r="X144" s="17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  <c r="CR144"/>
      <c r="CS144"/>
      <c r="CT144"/>
      <c r="CU144"/>
      <c r="CV144"/>
      <c r="CW144"/>
      <c r="CX144"/>
      <c r="CY144"/>
      <c r="CZ144"/>
      <c r="DA144"/>
      <c r="DB144"/>
      <c r="DC144"/>
      <c r="DD144"/>
      <c r="DE144"/>
      <c r="DF144"/>
      <c r="DG144"/>
      <c r="DH144"/>
      <c r="DI144"/>
      <c r="DJ144"/>
      <c r="DK144"/>
      <c r="DL144"/>
      <c r="DM144"/>
      <c r="DN144"/>
      <c r="DO144"/>
      <c r="DP144"/>
      <c r="DQ144"/>
      <c r="DR144"/>
      <c r="DS144"/>
      <c r="DT144"/>
    </row>
    <row r="145" spans="1:124" s="15" customFormat="1" x14ac:dyDescent="0.25">
      <c r="A145" s="17">
        <f>+A144</f>
        <v>67</v>
      </c>
      <c r="B145" s="10" t="s">
        <v>11</v>
      </c>
      <c r="C145" s="20" t="str">
        <f t="shared" ref="C145" si="84">+C144</f>
        <v>Wesley</v>
      </c>
      <c r="D145" s="25"/>
      <c r="E145" s="10">
        <v>3</v>
      </c>
      <c r="F145" s="17"/>
      <c r="G145" s="17"/>
      <c r="H145" s="12" t="str">
        <f t="shared" si="54"/>
        <v/>
      </c>
      <c r="I145" s="21" t="str">
        <f>IF(H145="","",H145-H144)</f>
        <v/>
      </c>
      <c r="J145" s="14" t="str">
        <f t="shared" si="76"/>
        <v/>
      </c>
      <c r="K145" s="17"/>
      <c r="L145" s="30"/>
      <c r="M145" s="17"/>
      <c r="N145" s="17">
        <f>+N144</f>
        <v>83</v>
      </c>
      <c r="O145" s="10" t="s">
        <v>12</v>
      </c>
      <c r="P145" s="20" t="str">
        <f t="shared" ref="P145" si="85">+P144</f>
        <v>Wesley</v>
      </c>
      <c r="Q145" s="25"/>
      <c r="R145" s="10">
        <v>3</v>
      </c>
      <c r="S145" s="17"/>
      <c r="T145" s="17"/>
      <c r="U145" s="12" t="str">
        <f t="shared" si="55"/>
        <v/>
      </c>
      <c r="V145" s="21" t="str">
        <f>IF(U145="","",U145-U144)</f>
        <v/>
      </c>
      <c r="W145" s="14" t="str">
        <f t="shared" si="77"/>
        <v/>
      </c>
      <c r="X145" s="17"/>
      <c r="Y145"/>
      <c r="Z145"/>
      <c r="AA145"/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  <c r="CR145"/>
      <c r="CS145"/>
      <c r="CT145"/>
      <c r="CU145"/>
      <c r="CV145"/>
      <c r="CW145"/>
      <c r="CX145"/>
      <c r="CY145"/>
      <c r="CZ145"/>
      <c r="DA145"/>
      <c r="DB145"/>
      <c r="DC145"/>
      <c r="DD145"/>
      <c r="DE145"/>
      <c r="DF145"/>
      <c r="DG145"/>
      <c r="DH145"/>
      <c r="DI145"/>
      <c r="DJ145"/>
      <c r="DK145"/>
      <c r="DL145"/>
      <c r="DM145"/>
      <c r="DN145"/>
      <c r="DO145"/>
      <c r="DP145"/>
      <c r="DQ145"/>
      <c r="DR145"/>
      <c r="DS145"/>
      <c r="DT145"/>
    </row>
    <row r="146" spans="1:124" s="5" customFormat="1" ht="15.75" customHeight="1" x14ac:dyDescent="0.25">
      <c r="A146" s="18"/>
      <c r="B146" s="6"/>
      <c r="C146" s="7"/>
      <c r="D146" s="27" t="s">
        <v>13</v>
      </c>
      <c r="E146" s="6"/>
      <c r="F146" s="17"/>
      <c r="G146" s="17"/>
      <c r="H146" s="12" t="str">
        <f t="shared" si="54"/>
        <v/>
      </c>
      <c r="I146" s="8"/>
      <c r="J146" s="14" t="str">
        <f t="shared" si="76"/>
        <v/>
      </c>
      <c r="K146" s="19"/>
      <c r="L146" s="30"/>
      <c r="M146" s="19"/>
      <c r="N146" s="18"/>
      <c r="O146" s="6"/>
      <c r="P146" s="7"/>
      <c r="Q146" s="27" t="s">
        <v>13</v>
      </c>
      <c r="R146" s="6"/>
      <c r="S146" s="17"/>
      <c r="T146" s="17"/>
      <c r="U146" s="12" t="str">
        <f t="shared" si="55"/>
        <v/>
      </c>
      <c r="V146" s="8"/>
      <c r="W146" s="14" t="str">
        <f t="shared" si="77"/>
        <v/>
      </c>
      <c r="X146" s="17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  <c r="CR146"/>
      <c r="CS146"/>
      <c r="CT146"/>
      <c r="CU146"/>
      <c r="CV146"/>
      <c r="CW146"/>
      <c r="CX146"/>
      <c r="CY146"/>
      <c r="CZ146"/>
      <c r="DA146"/>
      <c r="DB146"/>
      <c r="DC146"/>
      <c r="DD146"/>
      <c r="DE146"/>
      <c r="DF146"/>
      <c r="DG146"/>
      <c r="DH146"/>
      <c r="DI146"/>
      <c r="DJ146"/>
      <c r="DK146"/>
      <c r="DL146"/>
      <c r="DM146"/>
      <c r="DN146"/>
      <c r="DO146"/>
      <c r="DP146"/>
      <c r="DQ146"/>
      <c r="DR146"/>
      <c r="DS146"/>
      <c r="DT146"/>
    </row>
    <row r="147" spans="1:124" s="15" customFormat="1" x14ac:dyDescent="0.25">
      <c r="A147" s="17">
        <f>+A145+1</f>
        <v>68</v>
      </c>
      <c r="B147" s="10" t="s">
        <v>11</v>
      </c>
      <c r="C147" s="20" t="s">
        <v>10</v>
      </c>
      <c r="D147" s="24"/>
      <c r="E147" s="10">
        <v>1</v>
      </c>
      <c r="F147" s="17"/>
      <c r="G147" s="17"/>
      <c r="H147" s="12" t="str">
        <f t="shared" si="54"/>
        <v/>
      </c>
      <c r="I147" s="21" t="str">
        <f>IF(H147="","",H147-H146)</f>
        <v/>
      </c>
      <c r="J147" s="14" t="str">
        <f t="shared" si="76"/>
        <v/>
      </c>
      <c r="K147" s="17"/>
      <c r="L147" s="30"/>
      <c r="M147" s="17"/>
      <c r="N147" s="17">
        <f>+N145+1</f>
        <v>84</v>
      </c>
      <c r="O147" s="10" t="s">
        <v>12</v>
      </c>
      <c r="P147" s="20" t="s">
        <v>10</v>
      </c>
      <c r="Q147" s="24"/>
      <c r="R147" s="10">
        <v>1</v>
      </c>
      <c r="S147" s="17"/>
      <c r="T147" s="17"/>
      <c r="U147" s="12" t="str">
        <f t="shared" si="55"/>
        <v/>
      </c>
      <c r="V147" s="21" t="str">
        <f>IF(U147="","",U147-U146)</f>
        <v/>
      </c>
      <c r="W147" s="14" t="str">
        <f t="shared" si="77"/>
        <v/>
      </c>
      <c r="X147" s="1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  <c r="CR147"/>
      <c r="CS147"/>
      <c r="CT147"/>
      <c r="CU147"/>
      <c r="CV147"/>
      <c r="CW147"/>
      <c r="CX147"/>
      <c r="CY147"/>
      <c r="CZ147"/>
      <c r="DA147"/>
      <c r="DB147"/>
      <c r="DC147"/>
      <c r="DD147"/>
      <c r="DE147"/>
      <c r="DF147"/>
      <c r="DG147"/>
      <c r="DH147"/>
      <c r="DI147"/>
      <c r="DJ147"/>
      <c r="DK147"/>
      <c r="DL147"/>
      <c r="DM147"/>
      <c r="DN147"/>
      <c r="DO147"/>
      <c r="DP147"/>
      <c r="DQ147"/>
      <c r="DR147"/>
      <c r="DS147"/>
      <c r="DT147"/>
    </row>
    <row r="148" spans="1:124" s="15" customFormat="1" x14ac:dyDescent="0.25">
      <c r="A148" s="17">
        <f>+A147</f>
        <v>68</v>
      </c>
      <c r="B148" s="10" t="s">
        <v>11</v>
      </c>
      <c r="C148" s="20" t="str">
        <f>+C147</f>
        <v>Wesley</v>
      </c>
      <c r="D148" s="24"/>
      <c r="E148" s="10">
        <v>2</v>
      </c>
      <c r="F148" s="17"/>
      <c r="G148" s="17"/>
      <c r="H148" s="12" t="str">
        <f t="shared" si="54"/>
        <v/>
      </c>
      <c r="I148" s="21" t="str">
        <f>IF(H148="","",H148-H147)</f>
        <v/>
      </c>
      <c r="J148" s="14" t="str">
        <f t="shared" si="76"/>
        <v/>
      </c>
      <c r="K148" s="17"/>
      <c r="L148" s="30"/>
      <c r="M148" s="17"/>
      <c r="N148" s="17">
        <f>+N147</f>
        <v>84</v>
      </c>
      <c r="O148" s="10" t="s">
        <v>12</v>
      </c>
      <c r="P148" s="20" t="str">
        <f>+P147</f>
        <v>Wesley</v>
      </c>
      <c r="Q148" s="24"/>
      <c r="R148" s="10">
        <v>2</v>
      </c>
      <c r="S148" s="17"/>
      <c r="T148" s="17"/>
      <c r="U148" s="12" t="str">
        <f t="shared" si="55"/>
        <v/>
      </c>
      <c r="V148" s="21" t="str">
        <f>IF(U148="","",U148-U147)</f>
        <v/>
      </c>
      <c r="W148" s="14" t="str">
        <f t="shared" si="77"/>
        <v/>
      </c>
      <c r="X148" s="17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  <c r="CD148"/>
      <c r="CE148"/>
      <c r="CF148"/>
      <c r="CG148"/>
      <c r="CH148"/>
      <c r="CI148"/>
      <c r="CJ148"/>
      <c r="CK148"/>
      <c r="CL148"/>
      <c r="CM148"/>
      <c r="CN148"/>
      <c r="CO148"/>
      <c r="CP148"/>
      <c r="CQ148"/>
      <c r="CR148"/>
      <c r="CS148"/>
      <c r="CT148"/>
      <c r="CU148"/>
      <c r="CV148"/>
      <c r="CW148"/>
      <c r="CX148"/>
      <c r="CY148"/>
      <c r="CZ148"/>
      <c r="DA148"/>
      <c r="DB148"/>
      <c r="DC148"/>
      <c r="DD148"/>
      <c r="DE148"/>
      <c r="DF148"/>
      <c r="DG148"/>
      <c r="DH148"/>
      <c r="DI148"/>
      <c r="DJ148"/>
      <c r="DK148"/>
      <c r="DL148"/>
      <c r="DM148"/>
      <c r="DN148"/>
      <c r="DO148"/>
      <c r="DP148"/>
      <c r="DQ148"/>
      <c r="DR148"/>
      <c r="DS148"/>
      <c r="DT148"/>
    </row>
    <row r="149" spans="1:124" s="15" customFormat="1" x14ac:dyDescent="0.25">
      <c r="A149" s="17">
        <f>+A148</f>
        <v>68</v>
      </c>
      <c r="B149" s="10" t="s">
        <v>11</v>
      </c>
      <c r="C149" s="20" t="str">
        <f t="shared" ref="C149" si="86">+C148</f>
        <v>Wesley</v>
      </c>
      <c r="D149" s="25"/>
      <c r="E149" s="10">
        <v>3</v>
      </c>
      <c r="F149" s="17"/>
      <c r="G149" s="17"/>
      <c r="H149" s="12" t="str">
        <f t="shared" si="54"/>
        <v/>
      </c>
      <c r="I149" s="21" t="str">
        <f>IF(H149="","",H149-H148)</f>
        <v/>
      </c>
      <c r="J149" s="14" t="str">
        <f t="shared" si="76"/>
        <v/>
      </c>
      <c r="K149" s="17"/>
      <c r="L149" s="30"/>
      <c r="M149" s="17"/>
      <c r="N149" s="17">
        <f>+N148</f>
        <v>84</v>
      </c>
      <c r="O149" s="10" t="s">
        <v>12</v>
      </c>
      <c r="P149" s="20" t="str">
        <f t="shared" ref="P149" si="87">+P148</f>
        <v>Wesley</v>
      </c>
      <c r="Q149" s="25"/>
      <c r="R149" s="10">
        <v>3</v>
      </c>
      <c r="S149" s="17"/>
      <c r="T149" s="17"/>
      <c r="U149" s="12" t="str">
        <f t="shared" si="55"/>
        <v/>
      </c>
      <c r="V149" s="21" t="str">
        <f>IF(U149="","",U149-U148)</f>
        <v/>
      </c>
      <c r="W149" s="14" t="str">
        <f t="shared" si="77"/>
        <v/>
      </c>
      <c r="X149" s="17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  <c r="BK149"/>
      <c r="BL149"/>
      <c r="BM149"/>
      <c r="BN149"/>
      <c r="BO149"/>
      <c r="BP149"/>
      <c r="BQ149"/>
      <c r="BR149"/>
      <c r="BS149"/>
      <c r="BT149"/>
      <c r="BU149"/>
      <c r="BV149"/>
      <c r="BW149"/>
      <c r="BX149"/>
      <c r="BY149"/>
      <c r="BZ149"/>
      <c r="CA149"/>
      <c r="CB149"/>
      <c r="CC149"/>
      <c r="CD149"/>
      <c r="CE149"/>
      <c r="CF149"/>
      <c r="CG149"/>
      <c r="CH149"/>
      <c r="CI149"/>
      <c r="CJ149"/>
      <c r="CK149"/>
      <c r="CL149"/>
      <c r="CM149"/>
      <c r="CN149"/>
      <c r="CO149"/>
      <c r="CP149"/>
      <c r="CQ149"/>
      <c r="CR149"/>
      <c r="CS149"/>
      <c r="CT149"/>
      <c r="CU149"/>
      <c r="CV149"/>
      <c r="CW149"/>
      <c r="CX149"/>
      <c r="CY149"/>
      <c r="CZ149"/>
      <c r="DA149"/>
      <c r="DB149"/>
      <c r="DC149"/>
      <c r="DD149"/>
      <c r="DE149"/>
      <c r="DF149"/>
      <c r="DG149"/>
      <c r="DH149"/>
      <c r="DI149"/>
      <c r="DJ149"/>
      <c r="DK149"/>
      <c r="DL149"/>
      <c r="DM149"/>
      <c r="DN149"/>
      <c r="DO149"/>
      <c r="DP149"/>
      <c r="DQ149"/>
      <c r="DR149"/>
      <c r="DS149"/>
      <c r="DT149"/>
    </row>
    <row r="150" spans="1:124" s="5" customFormat="1" ht="15.75" customHeight="1" x14ac:dyDescent="0.25">
      <c r="A150" s="18"/>
      <c r="B150" s="6"/>
      <c r="C150" s="7"/>
      <c r="D150" s="27" t="s">
        <v>13</v>
      </c>
      <c r="E150" s="6"/>
      <c r="F150" s="17"/>
      <c r="G150" s="17"/>
      <c r="H150" s="12" t="str">
        <f t="shared" si="54"/>
        <v/>
      </c>
      <c r="I150" s="8"/>
      <c r="J150" s="14" t="str">
        <f t="shared" si="76"/>
        <v/>
      </c>
      <c r="K150" s="19"/>
      <c r="L150" s="30"/>
      <c r="M150" s="19"/>
      <c r="N150" s="18"/>
      <c r="O150" s="6"/>
      <c r="P150" s="7"/>
      <c r="Q150" s="27" t="s">
        <v>13</v>
      </c>
      <c r="R150" s="6"/>
      <c r="S150" s="17"/>
      <c r="T150" s="17"/>
      <c r="U150" s="12" t="str">
        <f t="shared" si="55"/>
        <v/>
      </c>
      <c r="V150" s="8"/>
      <c r="W150" s="14" t="str">
        <f t="shared" si="77"/>
        <v/>
      </c>
      <c r="X150" s="17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  <c r="BK150"/>
      <c r="BL150"/>
      <c r="BM150"/>
      <c r="BN150"/>
      <c r="BO150"/>
      <c r="BP150"/>
      <c r="BQ150"/>
      <c r="BR150"/>
      <c r="BS150"/>
      <c r="BT150"/>
      <c r="BU150"/>
      <c r="BV150"/>
      <c r="BW150"/>
      <c r="BX150"/>
      <c r="BY150"/>
      <c r="BZ150"/>
      <c r="CA150"/>
      <c r="CB150"/>
      <c r="CC150"/>
      <c r="CD150"/>
      <c r="CE150"/>
      <c r="CF150"/>
      <c r="CG150"/>
      <c r="CH150"/>
      <c r="CI150"/>
      <c r="CJ150"/>
      <c r="CK150"/>
      <c r="CL150"/>
      <c r="CM150"/>
      <c r="CN150"/>
      <c r="CO150"/>
      <c r="CP150"/>
      <c r="CQ150"/>
      <c r="CR150"/>
      <c r="CS150"/>
      <c r="CT150"/>
      <c r="CU150"/>
      <c r="CV150"/>
      <c r="CW150"/>
      <c r="CX150"/>
      <c r="CY150"/>
      <c r="CZ150"/>
      <c r="DA150"/>
      <c r="DB150"/>
      <c r="DC150"/>
      <c r="DD150"/>
      <c r="DE150"/>
      <c r="DF150"/>
      <c r="DG150"/>
      <c r="DH150"/>
      <c r="DI150"/>
      <c r="DJ150"/>
      <c r="DK150"/>
      <c r="DL150"/>
      <c r="DM150"/>
      <c r="DN150"/>
      <c r="DO150"/>
      <c r="DP150"/>
      <c r="DQ150"/>
      <c r="DR150"/>
      <c r="DS150"/>
      <c r="DT150"/>
    </row>
    <row r="151" spans="1:124" s="15" customFormat="1" x14ac:dyDescent="0.25">
      <c r="A151" s="17">
        <f>+A149+1</f>
        <v>69</v>
      </c>
      <c r="B151" s="10" t="s">
        <v>11</v>
      </c>
      <c r="C151" s="20" t="s">
        <v>10</v>
      </c>
      <c r="D151" s="24"/>
      <c r="E151" s="10">
        <v>1</v>
      </c>
      <c r="F151" s="17"/>
      <c r="G151" s="17"/>
      <c r="H151" s="12" t="str">
        <f t="shared" si="54"/>
        <v/>
      </c>
      <c r="I151" s="21" t="str">
        <f>IF(H151="","",H151-H150)</f>
        <v/>
      </c>
      <c r="J151" s="14" t="str">
        <f t="shared" si="76"/>
        <v/>
      </c>
      <c r="K151" s="17"/>
      <c r="L151" s="30"/>
      <c r="M151" s="17"/>
      <c r="N151" s="17">
        <f>+N149+1</f>
        <v>85</v>
      </c>
      <c r="O151" s="10" t="s">
        <v>12</v>
      </c>
      <c r="P151" s="20" t="s">
        <v>10</v>
      </c>
      <c r="Q151" s="24"/>
      <c r="R151" s="10">
        <v>1</v>
      </c>
      <c r="S151" s="17"/>
      <c r="T151" s="17"/>
      <c r="U151" s="12" t="str">
        <f t="shared" si="55"/>
        <v/>
      </c>
      <c r="V151" s="21" t="str">
        <f>IF(U151="","",U151-U150)</f>
        <v/>
      </c>
      <c r="W151" s="14" t="str">
        <f t="shared" si="77"/>
        <v/>
      </c>
      <c r="X151" s="17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  <c r="BA151"/>
      <c r="BB151"/>
      <c r="BC151"/>
      <c r="BD151"/>
      <c r="BE151"/>
      <c r="BF151"/>
      <c r="BG151"/>
      <c r="BH151"/>
      <c r="BI151"/>
      <c r="BJ151"/>
      <c r="BK151"/>
      <c r="BL151"/>
      <c r="BM151"/>
      <c r="BN151"/>
      <c r="BO151"/>
      <c r="BP151"/>
      <c r="BQ151"/>
      <c r="BR151"/>
      <c r="BS151"/>
      <c r="BT151"/>
      <c r="BU151"/>
      <c r="BV151"/>
      <c r="BW151"/>
      <c r="BX151"/>
      <c r="BY151"/>
      <c r="BZ151"/>
      <c r="CA151"/>
      <c r="CB151"/>
      <c r="CC151"/>
      <c r="CD151"/>
      <c r="CE151"/>
      <c r="CF151"/>
      <c r="CG151"/>
      <c r="CH151"/>
      <c r="CI151"/>
      <c r="CJ151"/>
      <c r="CK151"/>
      <c r="CL151"/>
      <c r="CM151"/>
      <c r="CN151"/>
      <c r="CO151"/>
      <c r="CP151"/>
      <c r="CQ151"/>
      <c r="CR151"/>
      <c r="CS151"/>
      <c r="CT151"/>
      <c r="CU151"/>
      <c r="CV151"/>
      <c r="CW151"/>
      <c r="CX151"/>
      <c r="CY151"/>
      <c r="CZ151"/>
      <c r="DA151"/>
      <c r="DB151"/>
      <c r="DC151"/>
      <c r="DD151"/>
      <c r="DE151"/>
      <c r="DF151"/>
      <c r="DG151"/>
      <c r="DH151"/>
      <c r="DI151"/>
      <c r="DJ151"/>
      <c r="DK151"/>
      <c r="DL151"/>
      <c r="DM151"/>
      <c r="DN151"/>
      <c r="DO151"/>
      <c r="DP151"/>
      <c r="DQ151"/>
      <c r="DR151"/>
      <c r="DS151"/>
      <c r="DT151"/>
    </row>
    <row r="152" spans="1:124" s="15" customFormat="1" x14ac:dyDescent="0.25">
      <c r="A152" s="17">
        <f>+A151</f>
        <v>69</v>
      </c>
      <c r="B152" s="10" t="s">
        <v>11</v>
      </c>
      <c r="C152" s="20" t="str">
        <f>+C151</f>
        <v>Wesley</v>
      </c>
      <c r="D152" s="24"/>
      <c r="E152" s="10">
        <v>2</v>
      </c>
      <c r="F152" s="17"/>
      <c r="G152" s="17"/>
      <c r="H152" s="12" t="str">
        <f t="shared" si="54"/>
        <v/>
      </c>
      <c r="I152" s="21" t="str">
        <f>IF(H152="","",H152-H151)</f>
        <v/>
      </c>
      <c r="J152" s="14" t="str">
        <f t="shared" si="76"/>
        <v/>
      </c>
      <c r="K152" s="17"/>
      <c r="L152" s="30"/>
      <c r="M152" s="17"/>
      <c r="N152" s="17">
        <f>+N151</f>
        <v>85</v>
      </c>
      <c r="O152" s="10" t="s">
        <v>12</v>
      </c>
      <c r="P152" s="20" t="str">
        <f>+P151</f>
        <v>Wesley</v>
      </c>
      <c r="Q152" s="24"/>
      <c r="R152" s="10">
        <v>2</v>
      </c>
      <c r="S152" s="17"/>
      <c r="T152" s="17"/>
      <c r="U152" s="12" t="str">
        <f t="shared" si="55"/>
        <v/>
      </c>
      <c r="V152" s="21" t="str">
        <f>IF(U152="","",U152-U151)</f>
        <v/>
      </c>
      <c r="W152" s="14" t="str">
        <f t="shared" si="77"/>
        <v/>
      </c>
      <c r="X152" s="17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/>
      <c r="AV152"/>
      <c r="AW152"/>
      <c r="AX152"/>
      <c r="AY152"/>
      <c r="AZ152"/>
      <c r="BA152"/>
      <c r="BB152"/>
      <c r="BC152"/>
      <c r="BD152"/>
      <c r="BE152"/>
      <c r="BF152"/>
      <c r="BG152"/>
      <c r="BH152"/>
      <c r="BI152"/>
      <c r="BJ152"/>
      <c r="BK152"/>
      <c r="BL152"/>
      <c r="BM152"/>
      <c r="BN152"/>
      <c r="BO152"/>
      <c r="BP152"/>
      <c r="BQ152"/>
      <c r="BR152"/>
      <c r="BS152"/>
      <c r="BT152"/>
      <c r="BU152"/>
      <c r="BV152"/>
      <c r="BW152"/>
      <c r="BX152"/>
      <c r="BY152"/>
      <c r="BZ152"/>
      <c r="CA152"/>
      <c r="CB152"/>
      <c r="CC152"/>
      <c r="CD152"/>
      <c r="CE152"/>
      <c r="CF152"/>
      <c r="CG152"/>
      <c r="CH152"/>
      <c r="CI152"/>
      <c r="CJ152"/>
      <c r="CK152"/>
      <c r="CL152"/>
      <c r="CM152"/>
      <c r="CN152"/>
      <c r="CO152"/>
      <c r="CP152"/>
      <c r="CQ152"/>
      <c r="CR152"/>
      <c r="CS152"/>
      <c r="CT152"/>
      <c r="CU152"/>
      <c r="CV152"/>
      <c r="CW152"/>
      <c r="CX152"/>
      <c r="CY152"/>
      <c r="CZ152"/>
      <c r="DA152"/>
      <c r="DB152"/>
      <c r="DC152"/>
      <c r="DD152"/>
      <c r="DE152"/>
      <c r="DF152"/>
      <c r="DG152"/>
      <c r="DH152"/>
      <c r="DI152"/>
      <c r="DJ152"/>
      <c r="DK152"/>
      <c r="DL152"/>
      <c r="DM152"/>
      <c r="DN152"/>
      <c r="DO152"/>
      <c r="DP152"/>
      <c r="DQ152"/>
      <c r="DR152"/>
      <c r="DS152"/>
      <c r="DT152"/>
    </row>
    <row r="153" spans="1:124" s="15" customFormat="1" x14ac:dyDescent="0.25">
      <c r="A153" s="17">
        <f>+A152</f>
        <v>69</v>
      </c>
      <c r="B153" s="10" t="s">
        <v>11</v>
      </c>
      <c r="C153" s="20" t="str">
        <f t="shared" ref="C153" si="88">+C152</f>
        <v>Wesley</v>
      </c>
      <c r="D153" s="25"/>
      <c r="E153" s="10">
        <v>3</v>
      </c>
      <c r="F153" s="17"/>
      <c r="G153" s="17"/>
      <c r="H153" s="12" t="str">
        <f t="shared" si="54"/>
        <v/>
      </c>
      <c r="I153" s="21" t="str">
        <f>IF(H153="","",H153-H152)</f>
        <v/>
      </c>
      <c r="J153" s="14" t="str">
        <f t="shared" si="76"/>
        <v/>
      </c>
      <c r="K153" s="17"/>
      <c r="L153" s="30"/>
      <c r="M153" s="17"/>
      <c r="N153" s="17">
        <f>+N152</f>
        <v>85</v>
      </c>
      <c r="O153" s="10" t="s">
        <v>12</v>
      </c>
      <c r="P153" s="20" t="str">
        <f t="shared" ref="P153" si="89">+P152</f>
        <v>Wesley</v>
      </c>
      <c r="Q153" s="25"/>
      <c r="R153" s="10">
        <v>3</v>
      </c>
      <c r="S153" s="17"/>
      <c r="T153" s="17"/>
      <c r="U153" s="12" t="str">
        <f t="shared" si="55"/>
        <v/>
      </c>
      <c r="V153" s="21" t="str">
        <f>IF(U153="","",U153-U152)</f>
        <v/>
      </c>
      <c r="W153" s="14" t="str">
        <f t="shared" si="77"/>
        <v/>
      </c>
      <c r="X153" s="17"/>
      <c r="Y153"/>
      <c r="Z153"/>
      <c r="AA153"/>
      <c r="AB153"/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/>
      <c r="AT153"/>
      <c r="AU153"/>
      <c r="AV153"/>
      <c r="AW153"/>
      <c r="AX153"/>
      <c r="AY153"/>
      <c r="AZ153"/>
      <c r="BA153"/>
      <c r="BB153"/>
      <c r="BC153"/>
      <c r="BD153"/>
      <c r="BE153"/>
      <c r="BF153"/>
      <c r="BG153"/>
      <c r="BH153"/>
      <c r="BI153"/>
      <c r="BJ153"/>
      <c r="BK153"/>
      <c r="BL153"/>
      <c r="BM153"/>
      <c r="BN153"/>
      <c r="BO153"/>
      <c r="BP153"/>
      <c r="BQ153"/>
      <c r="BR153"/>
      <c r="BS153"/>
      <c r="BT153"/>
      <c r="BU153"/>
      <c r="BV153"/>
      <c r="BW153"/>
      <c r="BX153"/>
      <c r="BY153"/>
      <c r="BZ153"/>
      <c r="CA153"/>
      <c r="CB153"/>
      <c r="CC153"/>
      <c r="CD153"/>
      <c r="CE153"/>
      <c r="CF153"/>
      <c r="CG153"/>
      <c r="CH153"/>
      <c r="CI153"/>
      <c r="CJ153"/>
      <c r="CK153"/>
      <c r="CL153"/>
      <c r="CM153"/>
      <c r="CN153"/>
      <c r="CO153"/>
      <c r="CP153"/>
      <c r="CQ153"/>
      <c r="CR153"/>
      <c r="CS153"/>
      <c r="CT153"/>
      <c r="CU153"/>
      <c r="CV153"/>
      <c r="CW153"/>
      <c r="CX153"/>
      <c r="CY153"/>
      <c r="CZ153"/>
      <c r="DA153"/>
      <c r="DB153"/>
      <c r="DC153"/>
      <c r="DD153"/>
      <c r="DE153"/>
      <c r="DF153"/>
      <c r="DG153"/>
      <c r="DH153"/>
      <c r="DI153"/>
      <c r="DJ153"/>
      <c r="DK153"/>
      <c r="DL153"/>
      <c r="DM153"/>
      <c r="DN153"/>
      <c r="DO153"/>
      <c r="DP153"/>
      <c r="DQ153"/>
      <c r="DR153"/>
      <c r="DS153"/>
      <c r="DT153"/>
    </row>
    <row r="154" spans="1:124" s="5" customFormat="1" ht="15.75" customHeight="1" x14ac:dyDescent="0.25">
      <c r="A154" s="18"/>
      <c r="B154" s="6"/>
      <c r="C154" s="7"/>
      <c r="D154" s="27" t="s">
        <v>13</v>
      </c>
      <c r="E154" s="6"/>
      <c r="F154" s="17"/>
      <c r="G154" s="17"/>
      <c r="H154" s="12" t="str">
        <f t="shared" ref="H154:H201" si="90">IF(TIME(0,F154,G154)=0,"",TIME(0,F154,G154))</f>
        <v/>
      </c>
      <c r="I154" s="8"/>
      <c r="J154" s="14" t="str">
        <f t="shared" si="76"/>
        <v/>
      </c>
      <c r="K154" s="19"/>
      <c r="L154" s="30"/>
      <c r="M154" s="19"/>
      <c r="N154" s="18"/>
      <c r="O154" s="6"/>
      <c r="P154" s="7"/>
      <c r="Q154" s="27" t="s">
        <v>13</v>
      </c>
      <c r="R154" s="6"/>
      <c r="S154" s="17"/>
      <c r="T154" s="17"/>
      <c r="U154" s="12" t="str">
        <f t="shared" ref="U154:U201" si="91">IF(TIME(0,S154,T154)=0,"",TIME(0,S154,T154))</f>
        <v/>
      </c>
      <c r="V154" s="8"/>
      <c r="W154" s="14" t="str">
        <f t="shared" si="77"/>
        <v/>
      </c>
      <c r="X154" s="17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  <c r="AU154"/>
      <c r="AV154"/>
      <c r="AW154"/>
      <c r="AX154"/>
      <c r="AY154"/>
      <c r="AZ154"/>
      <c r="BA154"/>
      <c r="BB154"/>
      <c r="BC154"/>
      <c r="BD154"/>
      <c r="BE154"/>
      <c r="BF154"/>
      <c r="BG154"/>
      <c r="BH154"/>
      <c r="BI154"/>
      <c r="BJ154"/>
      <c r="BK154"/>
      <c r="BL154"/>
      <c r="BM154"/>
      <c r="BN154"/>
      <c r="BO154"/>
      <c r="BP154"/>
      <c r="BQ154"/>
      <c r="BR154"/>
      <c r="BS154"/>
      <c r="BT154"/>
      <c r="BU154"/>
      <c r="BV154"/>
      <c r="BW154"/>
      <c r="BX154"/>
      <c r="BY154"/>
      <c r="BZ154"/>
      <c r="CA154"/>
      <c r="CB154"/>
      <c r="CC154"/>
      <c r="CD154"/>
      <c r="CE154"/>
      <c r="CF154"/>
      <c r="CG154"/>
      <c r="CH154"/>
      <c r="CI154"/>
      <c r="CJ154"/>
      <c r="CK154"/>
      <c r="CL154"/>
      <c r="CM154"/>
      <c r="CN154"/>
      <c r="CO154"/>
      <c r="CP154"/>
      <c r="CQ154"/>
      <c r="CR154"/>
      <c r="CS154"/>
      <c r="CT154"/>
      <c r="CU154"/>
      <c r="CV154"/>
      <c r="CW154"/>
      <c r="CX154"/>
      <c r="CY154"/>
      <c r="CZ154"/>
      <c r="DA154"/>
      <c r="DB154"/>
      <c r="DC154"/>
      <c r="DD154"/>
      <c r="DE154"/>
      <c r="DF154"/>
      <c r="DG154"/>
      <c r="DH154"/>
      <c r="DI154"/>
      <c r="DJ154"/>
      <c r="DK154"/>
      <c r="DL154"/>
      <c r="DM154"/>
      <c r="DN154"/>
      <c r="DO154"/>
      <c r="DP154"/>
      <c r="DQ154"/>
      <c r="DR154"/>
      <c r="DS154"/>
      <c r="DT154"/>
    </row>
    <row r="155" spans="1:124" s="15" customFormat="1" x14ac:dyDescent="0.25">
      <c r="A155" s="17">
        <f>+A153+1</f>
        <v>70</v>
      </c>
      <c r="B155" s="10" t="s">
        <v>11</v>
      </c>
      <c r="C155" s="20" t="s">
        <v>10</v>
      </c>
      <c r="D155" s="24"/>
      <c r="E155" s="10">
        <v>1</v>
      </c>
      <c r="F155" s="17"/>
      <c r="G155" s="17"/>
      <c r="H155" s="12" t="str">
        <f t="shared" si="90"/>
        <v/>
      </c>
      <c r="I155" s="21" t="str">
        <f>IF(H155="","",H155-H154)</f>
        <v/>
      </c>
      <c r="J155" s="14" t="str">
        <f t="shared" si="76"/>
        <v/>
      </c>
      <c r="K155" s="17"/>
      <c r="L155" s="30"/>
      <c r="M155" s="17"/>
      <c r="N155" s="17">
        <f>+N153+1</f>
        <v>86</v>
      </c>
      <c r="O155" s="10" t="s">
        <v>12</v>
      </c>
      <c r="P155" s="20" t="s">
        <v>10</v>
      </c>
      <c r="Q155" s="24"/>
      <c r="R155" s="10">
        <v>1</v>
      </c>
      <c r="S155" s="17"/>
      <c r="T155" s="17"/>
      <c r="U155" s="12" t="str">
        <f t="shared" si="91"/>
        <v/>
      </c>
      <c r="V155" s="21" t="str">
        <f>IF(U155="","",U155-U154)</f>
        <v/>
      </c>
      <c r="W155" s="14" t="str">
        <f t="shared" si="77"/>
        <v/>
      </c>
      <c r="X155" s="17"/>
      <c r="Y155"/>
      <c r="Z155"/>
      <c r="AA155"/>
      <c r="AB155"/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/>
      <c r="AV155"/>
      <c r="AW155"/>
      <c r="AX155"/>
      <c r="AY155"/>
      <c r="AZ155"/>
      <c r="BA155"/>
      <c r="BB155"/>
      <c r="BC155"/>
      <c r="BD155"/>
      <c r="BE155"/>
      <c r="BF155"/>
      <c r="BG155"/>
      <c r="BH155"/>
      <c r="BI155"/>
      <c r="BJ155"/>
      <c r="BK155"/>
      <c r="BL155"/>
      <c r="BM155"/>
      <c r="BN155"/>
      <c r="BO155"/>
      <c r="BP155"/>
      <c r="BQ155"/>
      <c r="BR155"/>
      <c r="BS155"/>
      <c r="BT155"/>
      <c r="BU155"/>
      <c r="BV155"/>
      <c r="BW155"/>
      <c r="BX155"/>
      <c r="BY155"/>
      <c r="BZ155"/>
      <c r="CA155"/>
      <c r="CB155"/>
      <c r="CC155"/>
      <c r="CD155"/>
      <c r="CE155"/>
      <c r="CF155"/>
      <c r="CG155"/>
      <c r="CH155"/>
      <c r="CI155"/>
      <c r="CJ155"/>
      <c r="CK155"/>
      <c r="CL155"/>
      <c r="CM155"/>
      <c r="CN155"/>
      <c r="CO155"/>
      <c r="CP155"/>
      <c r="CQ155"/>
      <c r="CR155"/>
      <c r="CS155"/>
      <c r="CT155"/>
      <c r="CU155"/>
      <c r="CV155"/>
      <c r="CW155"/>
      <c r="CX155"/>
      <c r="CY155"/>
      <c r="CZ155"/>
      <c r="DA155"/>
      <c r="DB155"/>
      <c r="DC155"/>
      <c r="DD155"/>
      <c r="DE155"/>
      <c r="DF155"/>
      <c r="DG155"/>
      <c r="DH155"/>
      <c r="DI155"/>
      <c r="DJ155"/>
      <c r="DK155"/>
      <c r="DL155"/>
      <c r="DM155"/>
      <c r="DN155"/>
      <c r="DO155"/>
      <c r="DP155"/>
      <c r="DQ155"/>
      <c r="DR155"/>
      <c r="DS155"/>
      <c r="DT155"/>
    </row>
    <row r="156" spans="1:124" s="15" customFormat="1" x14ac:dyDescent="0.25">
      <c r="A156" s="17">
        <f>+A155</f>
        <v>70</v>
      </c>
      <c r="B156" s="10" t="s">
        <v>11</v>
      </c>
      <c r="C156" s="20" t="str">
        <f>+C155</f>
        <v>Wesley</v>
      </c>
      <c r="D156" s="24"/>
      <c r="E156" s="10">
        <v>2</v>
      </c>
      <c r="F156" s="17"/>
      <c r="G156" s="17"/>
      <c r="H156" s="12" t="str">
        <f t="shared" si="90"/>
        <v/>
      </c>
      <c r="I156" s="21" t="str">
        <f>IF(H156="","",H156-H155)</f>
        <v/>
      </c>
      <c r="J156" s="14" t="str">
        <f t="shared" si="76"/>
        <v/>
      </c>
      <c r="K156" s="17"/>
      <c r="L156" s="30"/>
      <c r="M156" s="17"/>
      <c r="N156" s="17">
        <f>+N155</f>
        <v>86</v>
      </c>
      <c r="O156" s="10" t="s">
        <v>12</v>
      </c>
      <c r="P156" s="20" t="str">
        <f>+P155</f>
        <v>Wesley</v>
      </c>
      <c r="Q156" s="24"/>
      <c r="R156" s="10">
        <v>2</v>
      </c>
      <c r="S156" s="17"/>
      <c r="T156" s="17"/>
      <c r="U156" s="12" t="str">
        <f t="shared" si="91"/>
        <v/>
      </c>
      <c r="V156" s="21" t="str">
        <f>IF(U156="","",U156-U155)</f>
        <v/>
      </c>
      <c r="W156" s="14" t="str">
        <f t="shared" si="77"/>
        <v/>
      </c>
      <c r="X156" s="17"/>
      <c r="Y156"/>
      <c r="Z156"/>
      <c r="AA156"/>
      <c r="AB156"/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  <c r="AV156"/>
      <c r="AW156"/>
      <c r="AX156"/>
      <c r="AY156"/>
      <c r="AZ156"/>
      <c r="BA156"/>
      <c r="BB156"/>
      <c r="BC156"/>
      <c r="BD156"/>
      <c r="BE156"/>
      <c r="BF156"/>
      <c r="BG156"/>
      <c r="BH156"/>
      <c r="BI156"/>
      <c r="BJ156"/>
      <c r="BK156"/>
      <c r="BL156"/>
      <c r="BM156"/>
      <c r="BN156"/>
      <c r="BO156"/>
      <c r="BP156"/>
      <c r="BQ156"/>
      <c r="BR156"/>
      <c r="BS156"/>
      <c r="BT156"/>
      <c r="BU156"/>
      <c r="BV156"/>
      <c r="BW156"/>
      <c r="BX156"/>
      <c r="BY156"/>
      <c r="BZ156"/>
      <c r="CA156"/>
      <c r="CB156"/>
      <c r="CC156"/>
      <c r="CD156"/>
      <c r="CE156"/>
      <c r="CF156"/>
      <c r="CG156"/>
      <c r="CH156"/>
      <c r="CI156"/>
      <c r="CJ156"/>
      <c r="CK156"/>
      <c r="CL156"/>
      <c r="CM156"/>
      <c r="CN156"/>
      <c r="CO156"/>
      <c r="CP156"/>
      <c r="CQ156"/>
      <c r="CR156"/>
      <c r="CS156"/>
      <c r="CT156"/>
      <c r="CU156"/>
      <c r="CV156"/>
      <c r="CW156"/>
      <c r="CX156"/>
      <c r="CY156"/>
      <c r="CZ156"/>
      <c r="DA156"/>
      <c r="DB156"/>
      <c r="DC156"/>
      <c r="DD156"/>
      <c r="DE156"/>
      <c r="DF156"/>
      <c r="DG156"/>
      <c r="DH156"/>
      <c r="DI156"/>
      <c r="DJ156"/>
      <c r="DK156"/>
      <c r="DL156"/>
      <c r="DM156"/>
      <c r="DN156"/>
      <c r="DO156"/>
      <c r="DP156"/>
      <c r="DQ156"/>
      <c r="DR156"/>
      <c r="DS156"/>
      <c r="DT156"/>
    </row>
    <row r="157" spans="1:124" s="15" customFormat="1" x14ac:dyDescent="0.25">
      <c r="A157" s="17">
        <f>+A156</f>
        <v>70</v>
      </c>
      <c r="B157" s="10" t="s">
        <v>11</v>
      </c>
      <c r="C157" s="20" t="str">
        <f t="shared" ref="C157" si="92">+C156</f>
        <v>Wesley</v>
      </c>
      <c r="D157" s="25"/>
      <c r="E157" s="10">
        <v>3</v>
      </c>
      <c r="F157" s="17"/>
      <c r="G157" s="17"/>
      <c r="H157" s="12" t="str">
        <f t="shared" si="90"/>
        <v/>
      </c>
      <c r="I157" s="21" t="str">
        <f>IF(H157="","",H157-H156)</f>
        <v/>
      </c>
      <c r="J157" s="14" t="str">
        <f t="shared" si="76"/>
        <v/>
      </c>
      <c r="K157" s="17"/>
      <c r="L157" s="30"/>
      <c r="M157" s="17"/>
      <c r="N157" s="17">
        <f>+N156</f>
        <v>86</v>
      </c>
      <c r="O157" s="10" t="s">
        <v>12</v>
      </c>
      <c r="P157" s="20" t="str">
        <f t="shared" ref="P157" si="93">+P156</f>
        <v>Wesley</v>
      </c>
      <c r="Q157" s="25"/>
      <c r="R157" s="10">
        <v>3</v>
      </c>
      <c r="S157" s="17"/>
      <c r="T157" s="17"/>
      <c r="U157" s="12" t="str">
        <f t="shared" si="91"/>
        <v/>
      </c>
      <c r="V157" s="21" t="str">
        <f>IF(U157="","",U157-U156)</f>
        <v/>
      </c>
      <c r="W157" s="14" t="str">
        <f t="shared" si="77"/>
        <v/>
      </c>
      <c r="X157" s="1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AT157"/>
      <c r="AU157"/>
      <c r="AV157"/>
      <c r="AW157"/>
      <c r="AX157"/>
      <c r="AY157"/>
      <c r="AZ157"/>
      <c r="BA157"/>
      <c r="BB157"/>
      <c r="BC157"/>
      <c r="BD157"/>
      <c r="BE157"/>
      <c r="BF157"/>
      <c r="BG157"/>
      <c r="BH157"/>
      <c r="BI157"/>
      <c r="BJ157"/>
      <c r="BK157"/>
      <c r="BL157"/>
      <c r="BM157"/>
      <c r="BN157"/>
      <c r="BO157"/>
      <c r="BP157"/>
      <c r="BQ157"/>
      <c r="BR157"/>
      <c r="BS157"/>
      <c r="BT157"/>
      <c r="BU157"/>
      <c r="BV157"/>
      <c r="BW157"/>
      <c r="BX157"/>
      <c r="BY157"/>
      <c r="BZ157"/>
      <c r="CA157"/>
      <c r="CB157"/>
      <c r="CC157"/>
      <c r="CD157"/>
      <c r="CE157"/>
      <c r="CF157"/>
      <c r="CG157"/>
      <c r="CH157"/>
      <c r="CI157"/>
      <c r="CJ157"/>
      <c r="CK157"/>
      <c r="CL157"/>
      <c r="CM157"/>
      <c r="CN157"/>
      <c r="CO157"/>
      <c r="CP157"/>
      <c r="CQ157"/>
      <c r="CR157"/>
      <c r="CS157"/>
      <c r="CT157"/>
      <c r="CU157"/>
      <c r="CV157"/>
      <c r="CW157"/>
      <c r="CX157"/>
      <c r="CY157"/>
      <c r="CZ157"/>
      <c r="DA157"/>
      <c r="DB157"/>
      <c r="DC157"/>
      <c r="DD157"/>
      <c r="DE157"/>
      <c r="DF157"/>
      <c r="DG157"/>
      <c r="DH157"/>
      <c r="DI157"/>
      <c r="DJ157"/>
      <c r="DK157"/>
      <c r="DL157"/>
      <c r="DM157"/>
      <c r="DN157"/>
      <c r="DO157"/>
      <c r="DP157"/>
      <c r="DQ157"/>
      <c r="DR157"/>
      <c r="DS157"/>
      <c r="DT157"/>
    </row>
    <row r="158" spans="1:124" s="5" customFormat="1" ht="15.75" customHeight="1" x14ac:dyDescent="0.25">
      <c r="A158" s="18"/>
      <c r="B158" s="6"/>
      <c r="C158" s="7"/>
      <c r="D158" s="27" t="s">
        <v>13</v>
      </c>
      <c r="E158" s="6"/>
      <c r="F158" s="17"/>
      <c r="G158" s="17"/>
      <c r="H158" s="12" t="str">
        <f t="shared" si="90"/>
        <v/>
      </c>
      <c r="I158" s="8"/>
      <c r="J158" s="14" t="str">
        <f t="shared" si="76"/>
        <v/>
      </c>
      <c r="K158" s="19"/>
      <c r="L158" s="30"/>
      <c r="M158" s="19"/>
      <c r="N158" s="18"/>
      <c r="O158" s="6"/>
      <c r="P158" s="7"/>
      <c r="Q158" s="27" t="s">
        <v>13</v>
      </c>
      <c r="R158" s="6"/>
      <c r="S158" s="17"/>
      <c r="T158" s="17"/>
      <c r="U158" s="12" t="str">
        <f t="shared" si="91"/>
        <v/>
      </c>
      <c r="V158" s="8"/>
      <c r="W158" s="14" t="str">
        <f t="shared" si="77"/>
        <v/>
      </c>
      <c r="X158" s="17"/>
      <c r="Y158"/>
      <c r="Z158"/>
      <c r="AA158"/>
      <c r="AB158"/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  <c r="AV158"/>
      <c r="AW158"/>
      <c r="AX158"/>
      <c r="AY158"/>
      <c r="AZ158"/>
      <c r="BA158"/>
      <c r="BB158"/>
      <c r="BC158"/>
      <c r="BD158"/>
      <c r="BE158"/>
      <c r="BF158"/>
      <c r="BG158"/>
      <c r="BH158"/>
      <c r="BI158"/>
      <c r="BJ158"/>
      <c r="BK158"/>
      <c r="BL158"/>
      <c r="BM158"/>
      <c r="BN158"/>
      <c r="BO158"/>
      <c r="BP158"/>
      <c r="BQ158"/>
      <c r="BR158"/>
      <c r="BS158"/>
      <c r="BT158"/>
      <c r="BU158"/>
      <c r="BV158"/>
      <c r="BW158"/>
      <c r="BX158"/>
      <c r="BY158"/>
      <c r="BZ158"/>
      <c r="CA158"/>
      <c r="CB158"/>
      <c r="CC158"/>
      <c r="CD158"/>
      <c r="CE158"/>
      <c r="CF158"/>
      <c r="CG158"/>
      <c r="CH158"/>
      <c r="CI158"/>
      <c r="CJ158"/>
      <c r="CK158"/>
      <c r="CL158"/>
      <c r="CM158"/>
      <c r="CN158"/>
      <c r="CO158"/>
      <c r="CP158"/>
      <c r="CQ158"/>
      <c r="CR158"/>
      <c r="CS158"/>
      <c r="CT158"/>
      <c r="CU158"/>
      <c r="CV158"/>
      <c r="CW158"/>
      <c r="CX158"/>
      <c r="CY158"/>
      <c r="CZ158"/>
      <c r="DA158"/>
      <c r="DB158"/>
      <c r="DC158"/>
      <c r="DD158"/>
      <c r="DE158"/>
      <c r="DF158"/>
      <c r="DG158"/>
      <c r="DH158"/>
      <c r="DI158"/>
      <c r="DJ158"/>
      <c r="DK158"/>
      <c r="DL158"/>
      <c r="DM158"/>
      <c r="DN158"/>
      <c r="DO158"/>
      <c r="DP158"/>
      <c r="DQ158"/>
      <c r="DR158"/>
      <c r="DS158"/>
      <c r="DT158"/>
    </row>
    <row r="159" spans="1:124" s="15" customFormat="1" x14ac:dyDescent="0.25">
      <c r="A159" s="17">
        <f>+A157+1</f>
        <v>71</v>
      </c>
      <c r="B159" s="10" t="s">
        <v>11</v>
      </c>
      <c r="C159" s="20" t="s">
        <v>10</v>
      </c>
      <c r="D159" s="24"/>
      <c r="E159" s="10">
        <v>1</v>
      </c>
      <c r="F159" s="17"/>
      <c r="G159" s="17"/>
      <c r="H159" s="12" t="str">
        <f t="shared" si="90"/>
        <v/>
      </c>
      <c r="I159" s="21" t="str">
        <f>IF(H159="","",H159-H158)</f>
        <v/>
      </c>
      <c r="J159" s="14" t="str">
        <f t="shared" si="76"/>
        <v/>
      </c>
      <c r="K159" s="17"/>
      <c r="L159" s="30"/>
      <c r="M159" s="17"/>
      <c r="N159" s="17">
        <f>+N157+1</f>
        <v>87</v>
      </c>
      <c r="O159" s="10" t="s">
        <v>12</v>
      </c>
      <c r="P159" s="20" t="s">
        <v>10</v>
      </c>
      <c r="Q159" s="24"/>
      <c r="R159" s="10">
        <v>1</v>
      </c>
      <c r="S159" s="17"/>
      <c r="T159" s="17"/>
      <c r="U159" s="12" t="str">
        <f t="shared" si="91"/>
        <v/>
      </c>
      <c r="V159" s="21" t="str">
        <f>IF(U159="","",U159-U158)</f>
        <v/>
      </c>
      <c r="W159" s="14" t="str">
        <f t="shared" si="77"/>
        <v/>
      </c>
      <c r="X159" s="17"/>
      <c r="Y159"/>
      <c r="Z159"/>
      <c r="AA159"/>
      <c r="AB159"/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/>
      <c r="AT159"/>
      <c r="AU159"/>
      <c r="AV159"/>
      <c r="AW159"/>
      <c r="AX159"/>
      <c r="AY159"/>
      <c r="AZ159"/>
      <c r="BA159"/>
      <c r="BB159"/>
      <c r="BC159"/>
      <c r="BD159"/>
      <c r="BE159"/>
      <c r="BF159"/>
      <c r="BG159"/>
      <c r="BH159"/>
      <c r="BI159"/>
      <c r="BJ159"/>
      <c r="BK159"/>
      <c r="BL159"/>
      <c r="BM159"/>
      <c r="BN159"/>
      <c r="BO159"/>
      <c r="BP159"/>
      <c r="BQ159"/>
      <c r="BR159"/>
      <c r="BS159"/>
      <c r="BT159"/>
      <c r="BU159"/>
      <c r="BV159"/>
      <c r="BW159"/>
      <c r="BX159"/>
      <c r="BY159"/>
      <c r="BZ159"/>
      <c r="CA159"/>
      <c r="CB159"/>
      <c r="CC159"/>
      <c r="CD159"/>
      <c r="CE159"/>
      <c r="CF159"/>
      <c r="CG159"/>
      <c r="CH159"/>
      <c r="CI159"/>
      <c r="CJ159"/>
      <c r="CK159"/>
      <c r="CL159"/>
      <c r="CM159"/>
      <c r="CN159"/>
      <c r="CO159"/>
      <c r="CP159"/>
      <c r="CQ159"/>
      <c r="CR159"/>
      <c r="CS159"/>
      <c r="CT159"/>
      <c r="CU159"/>
      <c r="CV159"/>
      <c r="CW159"/>
      <c r="CX159"/>
      <c r="CY159"/>
      <c r="CZ159"/>
      <c r="DA159"/>
      <c r="DB159"/>
      <c r="DC159"/>
      <c r="DD159"/>
      <c r="DE159"/>
      <c r="DF159"/>
      <c r="DG159"/>
      <c r="DH159"/>
      <c r="DI159"/>
      <c r="DJ159"/>
      <c r="DK159"/>
      <c r="DL159"/>
      <c r="DM159"/>
      <c r="DN159"/>
      <c r="DO159"/>
      <c r="DP159"/>
      <c r="DQ159"/>
      <c r="DR159"/>
      <c r="DS159"/>
      <c r="DT159"/>
    </row>
    <row r="160" spans="1:124" s="15" customFormat="1" x14ac:dyDescent="0.25">
      <c r="A160" s="17">
        <f>+A159</f>
        <v>71</v>
      </c>
      <c r="B160" s="10" t="s">
        <v>11</v>
      </c>
      <c r="C160" s="20" t="str">
        <f>+C159</f>
        <v>Wesley</v>
      </c>
      <c r="D160" s="24"/>
      <c r="E160" s="10">
        <v>2</v>
      </c>
      <c r="F160" s="17"/>
      <c r="G160" s="17"/>
      <c r="H160" s="12" t="str">
        <f t="shared" si="90"/>
        <v/>
      </c>
      <c r="I160" s="21" t="str">
        <f>IF(H160="","",H160-H159)</f>
        <v/>
      </c>
      <c r="J160" s="14" t="str">
        <f t="shared" si="76"/>
        <v/>
      </c>
      <c r="K160" s="17"/>
      <c r="L160" s="30"/>
      <c r="M160" s="17"/>
      <c r="N160" s="17">
        <f>+N159</f>
        <v>87</v>
      </c>
      <c r="O160" s="10" t="s">
        <v>12</v>
      </c>
      <c r="P160" s="20" t="str">
        <f>+P159</f>
        <v>Wesley</v>
      </c>
      <c r="Q160" s="24"/>
      <c r="R160" s="10">
        <v>2</v>
      </c>
      <c r="S160" s="17"/>
      <c r="T160" s="17"/>
      <c r="U160" s="12" t="str">
        <f t="shared" si="91"/>
        <v/>
      </c>
      <c r="V160" s="21" t="str">
        <f>IF(U160="","",U160-U159)</f>
        <v/>
      </c>
      <c r="W160" s="14" t="str">
        <f t="shared" si="77"/>
        <v/>
      </c>
      <c r="X160" s="17"/>
      <c r="Y160"/>
      <c r="Z160"/>
      <c r="AA160"/>
      <c r="AB160"/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/>
      <c r="AT160"/>
      <c r="AU160"/>
      <c r="AV160"/>
      <c r="AW160"/>
      <c r="AX160"/>
      <c r="AY160"/>
      <c r="AZ160"/>
      <c r="BA160"/>
      <c r="BB160"/>
      <c r="BC160"/>
      <c r="BD160"/>
      <c r="BE160"/>
      <c r="BF160"/>
      <c r="BG160"/>
      <c r="BH160"/>
      <c r="BI160"/>
      <c r="BJ160"/>
      <c r="BK160"/>
      <c r="BL160"/>
      <c r="BM160"/>
      <c r="BN160"/>
      <c r="BO160"/>
      <c r="BP160"/>
      <c r="BQ160"/>
      <c r="BR160"/>
      <c r="BS160"/>
      <c r="BT160"/>
      <c r="BU160"/>
      <c r="BV160"/>
      <c r="BW160"/>
      <c r="BX160"/>
      <c r="BY160"/>
      <c r="BZ160"/>
      <c r="CA160"/>
      <c r="CB160"/>
      <c r="CC160"/>
      <c r="CD160"/>
      <c r="CE160"/>
      <c r="CF160"/>
      <c r="CG160"/>
      <c r="CH160"/>
      <c r="CI160"/>
      <c r="CJ160"/>
      <c r="CK160"/>
      <c r="CL160"/>
      <c r="CM160"/>
      <c r="CN160"/>
      <c r="CO160"/>
      <c r="CP160"/>
      <c r="CQ160"/>
      <c r="CR160"/>
      <c r="CS160"/>
      <c r="CT160"/>
      <c r="CU160"/>
      <c r="CV160"/>
      <c r="CW160"/>
      <c r="CX160"/>
      <c r="CY160"/>
      <c r="CZ160"/>
      <c r="DA160"/>
      <c r="DB160"/>
      <c r="DC160"/>
      <c r="DD160"/>
      <c r="DE160"/>
      <c r="DF160"/>
      <c r="DG160"/>
      <c r="DH160"/>
      <c r="DI160"/>
      <c r="DJ160"/>
      <c r="DK160"/>
      <c r="DL160"/>
      <c r="DM160"/>
      <c r="DN160"/>
      <c r="DO160"/>
      <c r="DP160"/>
      <c r="DQ160"/>
      <c r="DR160"/>
      <c r="DS160"/>
      <c r="DT160"/>
    </row>
    <row r="161" spans="1:124" s="15" customFormat="1" x14ac:dyDescent="0.25">
      <c r="A161" s="17">
        <f>+A160</f>
        <v>71</v>
      </c>
      <c r="B161" s="10" t="s">
        <v>11</v>
      </c>
      <c r="C161" s="20" t="str">
        <f t="shared" ref="C161" si="94">+C160</f>
        <v>Wesley</v>
      </c>
      <c r="D161" s="25"/>
      <c r="E161" s="10">
        <v>3</v>
      </c>
      <c r="F161" s="17"/>
      <c r="G161" s="17"/>
      <c r="H161" s="12" t="str">
        <f t="shared" si="90"/>
        <v/>
      </c>
      <c r="I161" s="21" t="str">
        <f>IF(H161="","",H161-H160)</f>
        <v/>
      </c>
      <c r="J161" s="14" t="str">
        <f t="shared" si="76"/>
        <v/>
      </c>
      <c r="K161" s="17"/>
      <c r="L161" s="30"/>
      <c r="M161" s="17"/>
      <c r="N161" s="17">
        <f>+N160</f>
        <v>87</v>
      </c>
      <c r="O161" s="10" t="s">
        <v>12</v>
      </c>
      <c r="P161" s="20" t="str">
        <f t="shared" ref="P161" si="95">+P160</f>
        <v>Wesley</v>
      </c>
      <c r="Q161" s="25"/>
      <c r="R161" s="10">
        <v>3</v>
      </c>
      <c r="S161" s="17"/>
      <c r="T161" s="17"/>
      <c r="U161" s="12" t="str">
        <f t="shared" si="91"/>
        <v/>
      </c>
      <c r="V161" s="21" t="str">
        <f>IF(U161="","",U161-U160)</f>
        <v/>
      </c>
      <c r="W161" s="14" t="str">
        <f t="shared" si="77"/>
        <v/>
      </c>
      <c r="X161" s="17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</row>
    <row r="162" spans="1:124" s="5" customFormat="1" ht="15.75" customHeight="1" x14ac:dyDescent="0.25">
      <c r="A162" s="18"/>
      <c r="B162" s="6"/>
      <c r="C162" s="7"/>
      <c r="D162" s="27" t="s">
        <v>13</v>
      </c>
      <c r="E162" s="6"/>
      <c r="F162" s="17"/>
      <c r="G162" s="17"/>
      <c r="H162" s="12" t="str">
        <f t="shared" si="90"/>
        <v/>
      </c>
      <c r="I162" s="8"/>
      <c r="J162" s="14" t="str">
        <f t="shared" si="76"/>
        <v/>
      </c>
      <c r="K162" s="19"/>
      <c r="L162" s="30"/>
      <c r="M162" s="19"/>
      <c r="N162" s="18"/>
      <c r="O162" s="6"/>
      <c r="P162" s="7"/>
      <c r="Q162" s="27" t="s">
        <v>13</v>
      </c>
      <c r="R162" s="6"/>
      <c r="S162" s="17"/>
      <c r="T162" s="17"/>
      <c r="U162" s="12" t="str">
        <f t="shared" si="91"/>
        <v/>
      </c>
      <c r="V162" s="8"/>
      <c r="W162" s="14" t="str">
        <f t="shared" si="77"/>
        <v/>
      </c>
      <c r="X162" s="17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</row>
    <row r="163" spans="1:124" s="15" customFormat="1" x14ac:dyDescent="0.25">
      <c r="A163" s="17">
        <f>+A161+1</f>
        <v>72</v>
      </c>
      <c r="B163" s="10" t="s">
        <v>11</v>
      </c>
      <c r="C163" s="20" t="s">
        <v>10</v>
      </c>
      <c r="D163" s="24"/>
      <c r="E163" s="10">
        <v>1</v>
      </c>
      <c r="F163" s="17"/>
      <c r="G163" s="17"/>
      <c r="H163" s="12" t="str">
        <f t="shared" si="90"/>
        <v/>
      </c>
      <c r="I163" s="21" t="str">
        <f>IF(H163="","",H163-H162)</f>
        <v/>
      </c>
      <c r="J163" s="14" t="str">
        <f t="shared" si="76"/>
        <v/>
      </c>
      <c r="K163" s="17"/>
      <c r="L163" s="30"/>
      <c r="M163" s="17"/>
      <c r="N163" s="17">
        <f>+N161+1</f>
        <v>88</v>
      </c>
      <c r="O163" s="10" t="s">
        <v>12</v>
      </c>
      <c r="P163" s="20" t="s">
        <v>10</v>
      </c>
      <c r="Q163" s="24"/>
      <c r="R163" s="10">
        <v>1</v>
      </c>
      <c r="S163" s="17"/>
      <c r="T163" s="17"/>
      <c r="U163" s="12" t="str">
        <f t="shared" si="91"/>
        <v/>
      </c>
      <c r="V163" s="21" t="str">
        <f>IF(U163="","",U163-U162)</f>
        <v/>
      </c>
      <c r="W163" s="14" t="str">
        <f t="shared" si="77"/>
        <v/>
      </c>
      <c r="X163" s="17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</row>
    <row r="164" spans="1:124" s="15" customFormat="1" x14ac:dyDescent="0.25">
      <c r="A164" s="17">
        <f>+A163</f>
        <v>72</v>
      </c>
      <c r="B164" s="10" t="s">
        <v>11</v>
      </c>
      <c r="C164" s="20" t="str">
        <f>+C163</f>
        <v>Wesley</v>
      </c>
      <c r="D164" s="24"/>
      <c r="E164" s="10">
        <v>2</v>
      </c>
      <c r="F164" s="17"/>
      <c r="G164" s="17"/>
      <c r="H164" s="12" t="str">
        <f t="shared" si="90"/>
        <v/>
      </c>
      <c r="I164" s="21" t="str">
        <f>IF(H164="","",H164-H163)</f>
        <v/>
      </c>
      <c r="J164" s="14" t="str">
        <f t="shared" si="76"/>
        <v/>
      </c>
      <c r="K164" s="17"/>
      <c r="L164" s="30"/>
      <c r="M164" s="17"/>
      <c r="N164" s="17">
        <f>+N163</f>
        <v>88</v>
      </c>
      <c r="O164" s="10" t="s">
        <v>12</v>
      </c>
      <c r="P164" s="20" t="str">
        <f>+P163</f>
        <v>Wesley</v>
      </c>
      <c r="Q164" s="24"/>
      <c r="R164" s="10">
        <v>2</v>
      </c>
      <c r="S164" s="17"/>
      <c r="T164" s="17"/>
      <c r="U164" s="12" t="str">
        <f t="shared" si="91"/>
        <v/>
      </c>
      <c r="V164" s="21" t="str">
        <f>IF(U164="","",U164-U163)</f>
        <v/>
      </c>
      <c r="W164" s="14" t="str">
        <f t="shared" si="77"/>
        <v/>
      </c>
      <c r="X164" s="17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</row>
    <row r="165" spans="1:124" s="15" customFormat="1" x14ac:dyDescent="0.25">
      <c r="A165" s="17">
        <f>+A164</f>
        <v>72</v>
      </c>
      <c r="B165" s="10" t="s">
        <v>11</v>
      </c>
      <c r="C165" s="20" t="str">
        <f t="shared" ref="C165" si="96">+C164</f>
        <v>Wesley</v>
      </c>
      <c r="D165" s="25"/>
      <c r="E165" s="10">
        <v>3</v>
      </c>
      <c r="F165" s="17"/>
      <c r="G165" s="17"/>
      <c r="H165" s="12" t="str">
        <f t="shared" si="90"/>
        <v/>
      </c>
      <c r="I165" s="21" t="str">
        <f>IF(H165="","",H165-H164)</f>
        <v/>
      </c>
      <c r="J165" s="14" t="str">
        <f t="shared" si="76"/>
        <v/>
      </c>
      <c r="K165" s="17"/>
      <c r="L165" s="30"/>
      <c r="M165" s="17"/>
      <c r="N165" s="17">
        <f>+N164</f>
        <v>88</v>
      </c>
      <c r="O165" s="10" t="s">
        <v>12</v>
      </c>
      <c r="P165" s="20" t="str">
        <f t="shared" ref="P165" si="97">+P164</f>
        <v>Wesley</v>
      </c>
      <c r="Q165" s="25"/>
      <c r="R165" s="10">
        <v>3</v>
      </c>
      <c r="S165" s="17"/>
      <c r="T165" s="17"/>
      <c r="U165" s="12" t="str">
        <f t="shared" si="91"/>
        <v/>
      </c>
      <c r="V165" s="21" t="str">
        <f>IF(U165="","",U165-U164)</f>
        <v/>
      </c>
      <c r="W165" s="14" t="str">
        <f t="shared" si="77"/>
        <v/>
      </c>
      <c r="X165" s="17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</row>
    <row r="166" spans="1:124" s="5" customFormat="1" ht="15.75" customHeight="1" x14ac:dyDescent="0.25">
      <c r="A166" s="18"/>
      <c r="B166" s="6"/>
      <c r="C166" s="7"/>
      <c r="D166" s="27" t="s">
        <v>13</v>
      </c>
      <c r="E166" s="6"/>
      <c r="F166" s="17"/>
      <c r="G166" s="17"/>
      <c r="H166" s="12" t="str">
        <f t="shared" si="90"/>
        <v/>
      </c>
      <c r="I166" s="8"/>
      <c r="J166" s="14" t="str">
        <f t="shared" si="76"/>
        <v/>
      </c>
      <c r="K166" s="19"/>
      <c r="L166" s="30"/>
      <c r="M166" s="19"/>
      <c r="N166" s="18"/>
      <c r="O166" s="6"/>
      <c r="P166" s="7"/>
      <c r="Q166" s="27" t="s">
        <v>13</v>
      </c>
      <c r="R166" s="6"/>
      <c r="S166" s="17"/>
      <c r="T166" s="17"/>
      <c r="U166" s="12" t="str">
        <f t="shared" si="91"/>
        <v/>
      </c>
      <c r="V166" s="8"/>
      <c r="W166" s="14" t="str">
        <f t="shared" si="77"/>
        <v/>
      </c>
      <c r="X166" s="17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</row>
    <row r="167" spans="1:124" s="15" customFormat="1" x14ac:dyDescent="0.25">
      <c r="A167" s="17">
        <f>+A165+1</f>
        <v>73</v>
      </c>
      <c r="B167" s="10" t="s">
        <v>11</v>
      </c>
      <c r="C167" s="20" t="s">
        <v>10</v>
      </c>
      <c r="D167" s="24"/>
      <c r="E167" s="10">
        <v>1</v>
      </c>
      <c r="F167" s="17"/>
      <c r="G167" s="17"/>
      <c r="H167" s="12" t="str">
        <f t="shared" si="90"/>
        <v/>
      </c>
      <c r="I167" s="21" t="str">
        <f>IF(H167="","",H167-H166)</f>
        <v/>
      </c>
      <c r="J167" s="14" t="str">
        <f t="shared" si="76"/>
        <v/>
      </c>
      <c r="K167" s="17"/>
      <c r="L167" s="30"/>
      <c r="M167" s="17"/>
      <c r="N167" s="17">
        <f>+N165+1</f>
        <v>89</v>
      </c>
      <c r="O167" s="10" t="s">
        <v>12</v>
      </c>
      <c r="P167" s="20" t="s">
        <v>10</v>
      </c>
      <c r="Q167" s="24"/>
      <c r="R167" s="10">
        <v>1</v>
      </c>
      <c r="S167" s="17"/>
      <c r="T167" s="17"/>
      <c r="U167" s="12" t="str">
        <f t="shared" si="91"/>
        <v/>
      </c>
      <c r="V167" s="21" t="str">
        <f>IF(U167="","",U167-U166)</f>
        <v/>
      </c>
      <c r="W167" s="14" t="str">
        <f t="shared" si="77"/>
        <v/>
      </c>
      <c r="X167" s="1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</row>
    <row r="168" spans="1:124" s="15" customFormat="1" x14ac:dyDescent="0.25">
      <c r="A168" s="17">
        <f>+A167</f>
        <v>73</v>
      </c>
      <c r="B168" s="10" t="s">
        <v>11</v>
      </c>
      <c r="C168" s="20" t="str">
        <f>+C167</f>
        <v>Wesley</v>
      </c>
      <c r="D168" s="24"/>
      <c r="E168" s="10">
        <v>2</v>
      </c>
      <c r="F168" s="17"/>
      <c r="G168" s="17"/>
      <c r="H168" s="12" t="str">
        <f t="shared" si="90"/>
        <v/>
      </c>
      <c r="I168" s="21" t="str">
        <f>IF(H168="","",H168-H167)</f>
        <v/>
      </c>
      <c r="J168" s="14" t="str">
        <f t="shared" si="76"/>
        <v/>
      </c>
      <c r="K168" s="17"/>
      <c r="L168" s="30"/>
      <c r="M168" s="17"/>
      <c r="N168" s="17">
        <f>+N167</f>
        <v>89</v>
      </c>
      <c r="O168" s="10" t="s">
        <v>12</v>
      </c>
      <c r="P168" s="20" t="str">
        <f>+P167</f>
        <v>Wesley</v>
      </c>
      <c r="Q168" s="24"/>
      <c r="R168" s="10">
        <v>2</v>
      </c>
      <c r="S168" s="17"/>
      <c r="T168" s="17"/>
      <c r="U168" s="12" t="str">
        <f t="shared" si="91"/>
        <v/>
      </c>
      <c r="V168" s="21" t="str">
        <f>IF(U168="","",U168-U167)</f>
        <v/>
      </c>
      <c r="W168" s="14" t="str">
        <f t="shared" si="77"/>
        <v/>
      </c>
      <c r="X168" s="17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</row>
    <row r="169" spans="1:124" s="15" customFormat="1" x14ac:dyDescent="0.25">
      <c r="A169" s="17">
        <f>+A168</f>
        <v>73</v>
      </c>
      <c r="B169" s="10" t="s">
        <v>11</v>
      </c>
      <c r="C169" s="20" t="str">
        <f t="shared" ref="C169" si="98">+C168</f>
        <v>Wesley</v>
      </c>
      <c r="D169" s="25"/>
      <c r="E169" s="10">
        <v>3</v>
      </c>
      <c r="F169" s="17"/>
      <c r="G169" s="17"/>
      <c r="H169" s="12" t="str">
        <f t="shared" si="90"/>
        <v/>
      </c>
      <c r="I169" s="21" t="str">
        <f>IF(H169="","",H169-H168)</f>
        <v/>
      </c>
      <c r="J169" s="14" t="str">
        <f t="shared" si="76"/>
        <v/>
      </c>
      <c r="K169" s="17"/>
      <c r="L169" s="30"/>
      <c r="M169" s="17"/>
      <c r="N169" s="17">
        <f>+N168</f>
        <v>89</v>
      </c>
      <c r="O169" s="10" t="s">
        <v>12</v>
      </c>
      <c r="P169" s="20" t="str">
        <f t="shared" ref="P169" si="99">+P168</f>
        <v>Wesley</v>
      </c>
      <c r="Q169" s="25"/>
      <c r="R169" s="10">
        <v>3</v>
      </c>
      <c r="S169" s="17"/>
      <c r="T169" s="17"/>
      <c r="U169" s="12" t="str">
        <f t="shared" si="91"/>
        <v/>
      </c>
      <c r="V169" s="21" t="str">
        <f>IF(U169="","",U169-U168)</f>
        <v/>
      </c>
      <c r="W169" s="14" t="str">
        <f t="shared" si="77"/>
        <v/>
      </c>
      <c r="X169" s="17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</row>
    <row r="170" spans="1:124" s="5" customFormat="1" ht="15.75" customHeight="1" x14ac:dyDescent="0.25">
      <c r="A170" s="18"/>
      <c r="B170" s="6"/>
      <c r="C170" s="7"/>
      <c r="D170" s="27" t="s">
        <v>13</v>
      </c>
      <c r="E170" s="6"/>
      <c r="F170" s="17"/>
      <c r="G170" s="17"/>
      <c r="H170" s="12" t="str">
        <f t="shared" si="90"/>
        <v/>
      </c>
      <c r="I170" s="8"/>
      <c r="J170" s="14" t="str">
        <f t="shared" si="76"/>
        <v/>
      </c>
      <c r="K170" s="19"/>
      <c r="L170" s="30"/>
      <c r="M170" s="19"/>
      <c r="N170" s="18"/>
      <c r="O170" s="6"/>
      <c r="P170" s="7"/>
      <c r="Q170" s="27" t="s">
        <v>13</v>
      </c>
      <c r="R170" s="6"/>
      <c r="S170" s="17"/>
      <c r="T170" s="17"/>
      <c r="U170" s="12" t="str">
        <f t="shared" si="91"/>
        <v/>
      </c>
      <c r="V170" s="8"/>
      <c r="W170" s="14" t="str">
        <f t="shared" si="77"/>
        <v/>
      </c>
      <c r="X170" s="17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</row>
    <row r="171" spans="1:124" s="15" customFormat="1" x14ac:dyDescent="0.25">
      <c r="A171" s="17">
        <f>+A169+1</f>
        <v>74</v>
      </c>
      <c r="B171" s="10" t="s">
        <v>11</v>
      </c>
      <c r="C171" s="20" t="s">
        <v>10</v>
      </c>
      <c r="D171" s="24"/>
      <c r="E171" s="10">
        <v>1</v>
      </c>
      <c r="F171" s="17"/>
      <c r="G171" s="17"/>
      <c r="H171" s="12" t="str">
        <f t="shared" si="90"/>
        <v/>
      </c>
      <c r="I171" s="21" t="str">
        <f>IF(H171="","",H171-H170)</f>
        <v/>
      </c>
      <c r="J171" s="14" t="str">
        <f t="shared" si="76"/>
        <v/>
      </c>
      <c r="K171" s="17"/>
      <c r="L171" s="30"/>
      <c r="M171" s="17"/>
      <c r="N171" s="17">
        <f>+N169+1</f>
        <v>90</v>
      </c>
      <c r="O171" s="10" t="s">
        <v>12</v>
      </c>
      <c r="P171" s="20" t="s">
        <v>10</v>
      </c>
      <c r="Q171" s="24"/>
      <c r="R171" s="10">
        <v>1</v>
      </c>
      <c r="S171" s="17"/>
      <c r="T171" s="17"/>
      <c r="U171" s="12" t="str">
        <f t="shared" si="91"/>
        <v/>
      </c>
      <c r="V171" s="21" t="str">
        <f>IF(U171="","",U171-U170)</f>
        <v/>
      </c>
      <c r="W171" s="14" t="str">
        <f t="shared" si="77"/>
        <v/>
      </c>
      <c r="X171" s="17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</row>
    <row r="172" spans="1:124" s="15" customFormat="1" x14ac:dyDescent="0.25">
      <c r="A172" s="17">
        <f>+A171</f>
        <v>74</v>
      </c>
      <c r="B172" s="10" t="s">
        <v>11</v>
      </c>
      <c r="C172" s="20" t="str">
        <f>+C171</f>
        <v>Wesley</v>
      </c>
      <c r="D172" s="24"/>
      <c r="E172" s="10">
        <v>2</v>
      </c>
      <c r="F172" s="17"/>
      <c r="G172" s="17"/>
      <c r="H172" s="12" t="str">
        <f t="shared" si="90"/>
        <v/>
      </c>
      <c r="I172" s="21" t="str">
        <f>IF(H172="","",H172-H171)</f>
        <v/>
      </c>
      <c r="J172" s="14" t="str">
        <f t="shared" si="76"/>
        <v/>
      </c>
      <c r="K172" s="17"/>
      <c r="L172" s="30"/>
      <c r="M172" s="17"/>
      <c r="N172" s="17">
        <f>+N171</f>
        <v>90</v>
      </c>
      <c r="O172" s="10" t="s">
        <v>12</v>
      </c>
      <c r="P172" s="20" t="str">
        <f>+P171</f>
        <v>Wesley</v>
      </c>
      <c r="Q172" s="24"/>
      <c r="R172" s="10">
        <v>2</v>
      </c>
      <c r="S172" s="17"/>
      <c r="T172" s="17"/>
      <c r="U172" s="12" t="str">
        <f t="shared" si="91"/>
        <v/>
      </c>
      <c r="V172" s="21" t="str">
        <f>IF(U172="","",U172-U171)</f>
        <v/>
      </c>
      <c r="W172" s="14" t="str">
        <f t="shared" si="77"/>
        <v/>
      </c>
      <c r="X172" s="17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</row>
    <row r="173" spans="1:124" s="15" customFormat="1" x14ac:dyDescent="0.25">
      <c r="A173" s="17">
        <f>+A172</f>
        <v>74</v>
      </c>
      <c r="B173" s="10" t="s">
        <v>11</v>
      </c>
      <c r="C173" s="20" t="str">
        <f t="shared" ref="C173" si="100">+C172</f>
        <v>Wesley</v>
      </c>
      <c r="D173" s="25"/>
      <c r="E173" s="10">
        <v>3</v>
      </c>
      <c r="F173" s="17"/>
      <c r="G173" s="17"/>
      <c r="H173" s="12" t="str">
        <f t="shared" si="90"/>
        <v/>
      </c>
      <c r="I173" s="21" t="str">
        <f>IF(H173="","",H173-H172)</f>
        <v/>
      </c>
      <c r="J173" s="14" t="str">
        <f t="shared" si="76"/>
        <v/>
      </c>
      <c r="K173" s="17"/>
      <c r="L173" s="30"/>
      <c r="M173" s="17"/>
      <c r="N173" s="17">
        <f>+N172</f>
        <v>90</v>
      </c>
      <c r="O173" s="10" t="s">
        <v>12</v>
      </c>
      <c r="P173" s="20" t="str">
        <f t="shared" ref="P173" si="101">+P172</f>
        <v>Wesley</v>
      </c>
      <c r="Q173" s="25"/>
      <c r="R173" s="10">
        <v>3</v>
      </c>
      <c r="S173" s="17"/>
      <c r="T173" s="17"/>
      <c r="U173" s="12" t="str">
        <f t="shared" si="91"/>
        <v/>
      </c>
      <c r="V173" s="21" t="str">
        <f>IF(U173="","",U173-U172)</f>
        <v/>
      </c>
      <c r="W173" s="14" t="str">
        <f t="shared" si="77"/>
        <v/>
      </c>
      <c r="X173" s="17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</row>
    <row r="174" spans="1:124" s="5" customFormat="1" ht="15.75" customHeight="1" x14ac:dyDescent="0.25">
      <c r="A174" s="18"/>
      <c r="B174" s="6"/>
      <c r="C174" s="7"/>
      <c r="D174" s="27" t="s">
        <v>13</v>
      </c>
      <c r="E174" s="6"/>
      <c r="F174" s="17"/>
      <c r="G174" s="17"/>
      <c r="H174" s="12" t="str">
        <f t="shared" si="90"/>
        <v/>
      </c>
      <c r="I174" s="8"/>
      <c r="J174" s="14" t="str">
        <f t="shared" si="76"/>
        <v/>
      </c>
      <c r="K174" s="19"/>
      <c r="L174" s="30"/>
      <c r="M174" s="19"/>
      <c r="N174" s="18"/>
      <c r="O174" s="6"/>
      <c r="P174" s="7"/>
      <c r="Q174" s="27" t="s">
        <v>13</v>
      </c>
      <c r="R174" s="6"/>
      <c r="S174" s="17"/>
      <c r="T174" s="17"/>
      <c r="U174" s="12" t="str">
        <f t="shared" si="91"/>
        <v/>
      </c>
      <c r="V174" s="8"/>
      <c r="W174" s="14" t="str">
        <f t="shared" si="77"/>
        <v/>
      </c>
      <c r="X174" s="17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</row>
    <row r="175" spans="1:124" s="15" customFormat="1" x14ac:dyDescent="0.25">
      <c r="A175" s="17">
        <f>+A173+1</f>
        <v>75</v>
      </c>
      <c r="B175" s="10" t="s">
        <v>11</v>
      </c>
      <c r="C175" s="20" t="s">
        <v>10</v>
      </c>
      <c r="D175" s="24"/>
      <c r="E175" s="10">
        <v>1</v>
      </c>
      <c r="F175" s="17"/>
      <c r="G175" s="17"/>
      <c r="H175" s="12" t="str">
        <f t="shared" si="90"/>
        <v/>
      </c>
      <c r="I175" s="21" t="str">
        <f>IF(H175="","",H175-H174)</f>
        <v/>
      </c>
      <c r="J175" s="14" t="str">
        <f t="shared" si="76"/>
        <v/>
      </c>
      <c r="K175" s="17"/>
      <c r="L175" s="30"/>
      <c r="M175" s="17"/>
      <c r="N175" s="17">
        <f>+N173+1</f>
        <v>91</v>
      </c>
      <c r="O175" s="10" t="s">
        <v>12</v>
      </c>
      <c r="P175" s="20" t="s">
        <v>10</v>
      </c>
      <c r="Q175" s="24"/>
      <c r="R175" s="10">
        <v>1</v>
      </c>
      <c r="S175" s="17"/>
      <c r="T175" s="17"/>
      <c r="U175" s="12" t="str">
        <f t="shared" si="91"/>
        <v/>
      </c>
      <c r="V175" s="21" t="str">
        <f>IF(U175="","",U175-U174)</f>
        <v/>
      </c>
      <c r="W175" s="14" t="str">
        <f t="shared" si="77"/>
        <v/>
      </c>
      <c r="X175" s="17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</row>
    <row r="176" spans="1:124" s="15" customFormat="1" x14ac:dyDescent="0.25">
      <c r="A176" s="17">
        <f>+A175</f>
        <v>75</v>
      </c>
      <c r="B176" s="10" t="s">
        <v>11</v>
      </c>
      <c r="C176" s="20" t="str">
        <f>+C175</f>
        <v>Wesley</v>
      </c>
      <c r="D176" s="24"/>
      <c r="E176" s="10">
        <v>2</v>
      </c>
      <c r="F176" s="17"/>
      <c r="G176" s="17"/>
      <c r="H176" s="12" t="str">
        <f t="shared" si="90"/>
        <v/>
      </c>
      <c r="I176" s="21" t="str">
        <f>IF(H176="","",H176-H175)</f>
        <v/>
      </c>
      <c r="J176" s="14" t="str">
        <f t="shared" si="76"/>
        <v/>
      </c>
      <c r="K176" s="17"/>
      <c r="L176" s="30"/>
      <c r="M176" s="17"/>
      <c r="N176" s="17">
        <f>+N175</f>
        <v>91</v>
      </c>
      <c r="O176" s="10" t="s">
        <v>12</v>
      </c>
      <c r="P176" s="20" t="str">
        <f>+P175</f>
        <v>Wesley</v>
      </c>
      <c r="Q176" s="24"/>
      <c r="R176" s="10">
        <v>2</v>
      </c>
      <c r="S176" s="17"/>
      <c r="T176" s="17"/>
      <c r="U176" s="12" t="str">
        <f t="shared" si="91"/>
        <v/>
      </c>
      <c r="V176" s="21" t="str">
        <f>IF(U176="","",U176-U175)</f>
        <v/>
      </c>
      <c r="W176" s="14" t="str">
        <f t="shared" si="77"/>
        <v/>
      </c>
      <c r="X176" s="17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</row>
    <row r="177" spans="1:124" s="15" customFormat="1" x14ac:dyDescent="0.25">
      <c r="A177" s="17">
        <f>+A176</f>
        <v>75</v>
      </c>
      <c r="B177" s="10" t="s">
        <v>11</v>
      </c>
      <c r="C177" s="20" t="str">
        <f t="shared" ref="C177" si="102">+C176</f>
        <v>Wesley</v>
      </c>
      <c r="D177" s="25"/>
      <c r="E177" s="10">
        <v>3</v>
      </c>
      <c r="F177" s="17"/>
      <c r="G177" s="17"/>
      <c r="H177" s="12" t="str">
        <f t="shared" si="90"/>
        <v/>
      </c>
      <c r="I177" s="21" t="str">
        <f>IF(H177="","",H177-H176)</f>
        <v/>
      </c>
      <c r="J177" s="14" t="str">
        <f t="shared" si="76"/>
        <v/>
      </c>
      <c r="K177" s="17"/>
      <c r="L177" s="30"/>
      <c r="M177" s="17"/>
      <c r="N177" s="17">
        <f>+N176</f>
        <v>91</v>
      </c>
      <c r="O177" s="10" t="s">
        <v>12</v>
      </c>
      <c r="P177" s="20" t="str">
        <f t="shared" ref="P177" si="103">+P176</f>
        <v>Wesley</v>
      </c>
      <c r="Q177" s="25"/>
      <c r="R177" s="10">
        <v>3</v>
      </c>
      <c r="S177" s="17"/>
      <c r="T177" s="17"/>
      <c r="U177" s="12" t="str">
        <f t="shared" si="91"/>
        <v/>
      </c>
      <c r="V177" s="21" t="str">
        <f>IF(U177="","",U177-U176)</f>
        <v/>
      </c>
      <c r="W177" s="14" t="str">
        <f t="shared" si="77"/>
        <v/>
      </c>
      <c r="X177" s="1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</row>
    <row r="178" spans="1:124" s="5" customFormat="1" ht="15.75" customHeight="1" x14ac:dyDescent="0.25">
      <c r="A178" s="18"/>
      <c r="B178" s="6"/>
      <c r="C178" s="7"/>
      <c r="D178" s="27" t="s">
        <v>13</v>
      </c>
      <c r="E178" s="6"/>
      <c r="F178" s="17"/>
      <c r="G178" s="17"/>
      <c r="H178" s="12" t="str">
        <f t="shared" si="90"/>
        <v/>
      </c>
      <c r="I178" s="8"/>
      <c r="J178" s="14" t="str">
        <f t="shared" si="76"/>
        <v/>
      </c>
      <c r="K178" s="19"/>
      <c r="L178" s="30"/>
      <c r="M178" s="19"/>
      <c r="N178" s="18"/>
      <c r="O178" s="6"/>
      <c r="P178" s="7"/>
      <c r="Q178" s="27" t="s">
        <v>13</v>
      </c>
      <c r="R178" s="6"/>
      <c r="S178" s="17"/>
      <c r="T178" s="17"/>
      <c r="U178" s="12" t="str">
        <f t="shared" si="91"/>
        <v/>
      </c>
      <c r="V178" s="8"/>
      <c r="W178" s="14" t="str">
        <f t="shared" si="77"/>
        <v/>
      </c>
      <c r="X178" s="17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</row>
    <row r="179" spans="1:124" s="15" customFormat="1" x14ac:dyDescent="0.25">
      <c r="A179" s="17">
        <f>+A177+1</f>
        <v>76</v>
      </c>
      <c r="B179" s="10" t="s">
        <v>11</v>
      </c>
      <c r="C179" s="20" t="s">
        <v>10</v>
      </c>
      <c r="D179" s="24"/>
      <c r="E179" s="10">
        <v>1</v>
      </c>
      <c r="F179" s="17"/>
      <c r="G179" s="17"/>
      <c r="H179" s="12" t="str">
        <f t="shared" si="90"/>
        <v/>
      </c>
      <c r="I179" s="21" t="str">
        <f>IF(H179="","",H179-H178)</f>
        <v/>
      </c>
      <c r="J179" s="14" t="str">
        <f t="shared" si="76"/>
        <v/>
      </c>
      <c r="K179" s="17"/>
      <c r="L179" s="30"/>
      <c r="M179" s="17"/>
      <c r="N179" s="17">
        <f>+N177+1</f>
        <v>92</v>
      </c>
      <c r="O179" s="10" t="s">
        <v>12</v>
      </c>
      <c r="P179" s="20" t="s">
        <v>10</v>
      </c>
      <c r="Q179" s="24"/>
      <c r="R179" s="10">
        <v>1</v>
      </c>
      <c r="S179" s="17"/>
      <c r="T179" s="17"/>
      <c r="U179" s="12" t="str">
        <f t="shared" si="91"/>
        <v/>
      </c>
      <c r="V179" s="21" t="str">
        <f>IF(U179="","",U179-U178)</f>
        <v/>
      </c>
      <c r="W179" s="14" t="str">
        <f t="shared" si="77"/>
        <v/>
      </c>
      <c r="X179" s="17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</row>
    <row r="180" spans="1:124" s="15" customFormat="1" x14ac:dyDescent="0.25">
      <c r="A180" s="17">
        <f>+A179</f>
        <v>76</v>
      </c>
      <c r="B180" s="10" t="s">
        <v>11</v>
      </c>
      <c r="C180" s="20" t="str">
        <f>+C179</f>
        <v>Wesley</v>
      </c>
      <c r="D180" s="24"/>
      <c r="E180" s="10">
        <v>2</v>
      </c>
      <c r="F180" s="17"/>
      <c r="G180" s="17"/>
      <c r="H180" s="12" t="str">
        <f t="shared" si="90"/>
        <v/>
      </c>
      <c r="I180" s="21" t="str">
        <f>IF(H180="","",H180-H179)</f>
        <v/>
      </c>
      <c r="J180" s="14" t="str">
        <f t="shared" si="76"/>
        <v/>
      </c>
      <c r="K180" s="17"/>
      <c r="L180" s="30"/>
      <c r="M180" s="17"/>
      <c r="N180" s="17">
        <f>+N179</f>
        <v>92</v>
      </c>
      <c r="O180" s="10" t="s">
        <v>12</v>
      </c>
      <c r="P180" s="20" t="str">
        <f>+P179</f>
        <v>Wesley</v>
      </c>
      <c r="Q180" s="24"/>
      <c r="R180" s="10">
        <v>2</v>
      </c>
      <c r="S180" s="17"/>
      <c r="T180" s="17"/>
      <c r="U180" s="12" t="str">
        <f t="shared" si="91"/>
        <v/>
      </c>
      <c r="V180" s="21" t="str">
        <f>IF(U180="","",U180-U179)</f>
        <v/>
      </c>
      <c r="W180" s="14" t="str">
        <f t="shared" si="77"/>
        <v/>
      </c>
      <c r="X180" s="17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</row>
    <row r="181" spans="1:124" s="15" customFormat="1" x14ac:dyDescent="0.25">
      <c r="A181" s="17">
        <f>+A180</f>
        <v>76</v>
      </c>
      <c r="B181" s="10" t="s">
        <v>11</v>
      </c>
      <c r="C181" s="20" t="str">
        <f t="shared" ref="C181" si="104">+C180</f>
        <v>Wesley</v>
      </c>
      <c r="D181" s="25"/>
      <c r="E181" s="10">
        <v>3</v>
      </c>
      <c r="F181" s="17"/>
      <c r="G181" s="17"/>
      <c r="H181" s="12" t="str">
        <f t="shared" si="90"/>
        <v/>
      </c>
      <c r="I181" s="21" t="str">
        <f>IF(H181="","",H181-H180)</f>
        <v/>
      </c>
      <c r="J181" s="14" t="str">
        <f t="shared" si="76"/>
        <v/>
      </c>
      <c r="K181" s="17"/>
      <c r="L181" s="30"/>
      <c r="M181" s="17"/>
      <c r="N181" s="17">
        <f>+N180</f>
        <v>92</v>
      </c>
      <c r="O181" s="10" t="s">
        <v>12</v>
      </c>
      <c r="P181" s="20" t="str">
        <f t="shared" ref="P181" si="105">+P180</f>
        <v>Wesley</v>
      </c>
      <c r="Q181" s="25"/>
      <c r="R181" s="10">
        <v>3</v>
      </c>
      <c r="S181" s="17"/>
      <c r="T181" s="17"/>
      <c r="U181" s="12" t="str">
        <f t="shared" si="91"/>
        <v/>
      </c>
      <c r="V181" s="21" t="str">
        <f>IF(U181="","",U181-U180)</f>
        <v/>
      </c>
      <c r="W181" s="14" t="str">
        <f t="shared" si="77"/>
        <v/>
      </c>
      <c r="X181" s="17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</row>
    <row r="182" spans="1:124" s="5" customFormat="1" ht="15.75" customHeight="1" x14ac:dyDescent="0.25">
      <c r="A182" s="18"/>
      <c r="B182" s="6"/>
      <c r="C182" s="7"/>
      <c r="D182" s="27" t="s">
        <v>13</v>
      </c>
      <c r="E182" s="6"/>
      <c r="F182" s="17"/>
      <c r="G182" s="17"/>
      <c r="H182" s="12" t="str">
        <f t="shared" si="90"/>
        <v/>
      </c>
      <c r="I182" s="8"/>
      <c r="J182" s="14" t="str">
        <f t="shared" si="76"/>
        <v/>
      </c>
      <c r="K182" s="19"/>
      <c r="L182" s="30"/>
      <c r="M182" s="19"/>
      <c r="N182" s="18"/>
      <c r="O182" s="6"/>
      <c r="P182" s="7"/>
      <c r="Q182" s="27" t="s">
        <v>13</v>
      </c>
      <c r="R182" s="6"/>
      <c r="S182" s="17"/>
      <c r="T182" s="17"/>
      <c r="U182" s="12" t="str">
        <f t="shared" si="91"/>
        <v/>
      </c>
      <c r="V182" s="8"/>
      <c r="W182" s="14" t="str">
        <f t="shared" si="77"/>
        <v/>
      </c>
      <c r="X182" s="17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</row>
    <row r="183" spans="1:124" s="15" customFormat="1" x14ac:dyDescent="0.25">
      <c r="A183" s="17">
        <f>+A181+1</f>
        <v>77</v>
      </c>
      <c r="B183" s="10" t="s">
        <v>11</v>
      </c>
      <c r="C183" s="20" t="s">
        <v>10</v>
      </c>
      <c r="D183" s="24"/>
      <c r="E183" s="10">
        <v>1</v>
      </c>
      <c r="F183" s="17"/>
      <c r="G183" s="17"/>
      <c r="H183" s="12" t="str">
        <f t="shared" si="90"/>
        <v/>
      </c>
      <c r="I183" s="21" t="str">
        <f>IF(H183="","",H183-H182)</f>
        <v/>
      </c>
      <c r="J183" s="14" t="str">
        <f t="shared" si="76"/>
        <v/>
      </c>
      <c r="K183" s="17"/>
      <c r="L183" s="30"/>
      <c r="M183" s="17"/>
      <c r="N183" s="17">
        <f>+N181+1</f>
        <v>93</v>
      </c>
      <c r="O183" s="10" t="s">
        <v>12</v>
      </c>
      <c r="P183" s="20" t="s">
        <v>10</v>
      </c>
      <c r="Q183" s="24"/>
      <c r="R183" s="10">
        <v>1</v>
      </c>
      <c r="S183" s="17"/>
      <c r="T183" s="17"/>
      <c r="U183" s="12" t="str">
        <f t="shared" si="91"/>
        <v/>
      </c>
      <c r="V183" s="21" t="str">
        <f>IF(U183="","",U183-U182)</f>
        <v/>
      </c>
      <c r="W183" s="14" t="str">
        <f t="shared" si="77"/>
        <v/>
      </c>
      <c r="X183" s="17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</row>
    <row r="184" spans="1:124" s="15" customFormat="1" x14ac:dyDescent="0.25">
      <c r="A184" s="17">
        <f>+A183</f>
        <v>77</v>
      </c>
      <c r="B184" s="10" t="s">
        <v>11</v>
      </c>
      <c r="C184" s="20" t="str">
        <f>+C183</f>
        <v>Wesley</v>
      </c>
      <c r="D184" s="24"/>
      <c r="E184" s="10">
        <v>2</v>
      </c>
      <c r="F184" s="17"/>
      <c r="G184" s="17"/>
      <c r="H184" s="12" t="str">
        <f t="shared" si="90"/>
        <v/>
      </c>
      <c r="I184" s="21" t="str">
        <f>IF(H184="","",H184-H183)</f>
        <v/>
      </c>
      <c r="J184" s="14" t="str">
        <f t="shared" si="76"/>
        <v/>
      </c>
      <c r="K184" s="17"/>
      <c r="L184" s="30"/>
      <c r="M184" s="17"/>
      <c r="N184" s="17">
        <f>+N183</f>
        <v>93</v>
      </c>
      <c r="O184" s="10" t="s">
        <v>12</v>
      </c>
      <c r="P184" s="20" t="str">
        <f>+P183</f>
        <v>Wesley</v>
      </c>
      <c r="Q184" s="24"/>
      <c r="R184" s="10">
        <v>2</v>
      </c>
      <c r="S184" s="17"/>
      <c r="T184" s="17"/>
      <c r="U184" s="12" t="str">
        <f t="shared" si="91"/>
        <v/>
      </c>
      <c r="V184" s="21" t="str">
        <f>IF(U184="","",U184-U183)</f>
        <v/>
      </c>
      <c r="W184" s="14" t="str">
        <f t="shared" si="77"/>
        <v/>
      </c>
      <c r="X184" s="17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</row>
    <row r="185" spans="1:124" s="15" customFormat="1" x14ac:dyDescent="0.25">
      <c r="A185" s="17">
        <f>+A184</f>
        <v>77</v>
      </c>
      <c r="B185" s="10" t="s">
        <v>11</v>
      </c>
      <c r="C185" s="20" t="str">
        <f t="shared" ref="C185" si="106">+C184</f>
        <v>Wesley</v>
      </c>
      <c r="D185" s="25"/>
      <c r="E185" s="10">
        <v>3</v>
      </c>
      <c r="F185" s="17"/>
      <c r="G185" s="17"/>
      <c r="H185" s="12" t="str">
        <f t="shared" si="90"/>
        <v/>
      </c>
      <c r="I185" s="21" t="str">
        <f>IF(H185="","",H185-H184)</f>
        <v/>
      </c>
      <c r="J185" s="14" t="str">
        <f t="shared" si="76"/>
        <v/>
      </c>
      <c r="K185" s="17"/>
      <c r="L185" s="30"/>
      <c r="M185" s="17"/>
      <c r="N185" s="17">
        <f>+N184</f>
        <v>93</v>
      </c>
      <c r="O185" s="10" t="s">
        <v>12</v>
      </c>
      <c r="P185" s="20" t="str">
        <f t="shared" ref="P185" si="107">+P184</f>
        <v>Wesley</v>
      </c>
      <c r="Q185" s="25"/>
      <c r="R185" s="10">
        <v>3</v>
      </c>
      <c r="S185" s="17"/>
      <c r="T185" s="17"/>
      <c r="U185" s="12" t="str">
        <f t="shared" si="91"/>
        <v/>
      </c>
      <c r="V185" s="21" t="str">
        <f>IF(U185="","",U185-U184)</f>
        <v/>
      </c>
      <c r="W185" s="14" t="str">
        <f t="shared" si="77"/>
        <v/>
      </c>
      <c r="X185" s="17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</row>
    <row r="186" spans="1:124" s="5" customFormat="1" ht="15.75" customHeight="1" x14ac:dyDescent="0.25">
      <c r="A186" s="18"/>
      <c r="B186" s="6"/>
      <c r="C186" s="7"/>
      <c r="D186" s="27" t="s">
        <v>13</v>
      </c>
      <c r="E186" s="6"/>
      <c r="F186" s="17"/>
      <c r="G186" s="17"/>
      <c r="H186" s="12" t="str">
        <f t="shared" si="90"/>
        <v/>
      </c>
      <c r="I186" s="8"/>
      <c r="J186" s="14" t="str">
        <f t="shared" si="76"/>
        <v/>
      </c>
      <c r="K186" s="19"/>
      <c r="L186" s="30"/>
      <c r="M186" s="19"/>
      <c r="N186" s="18"/>
      <c r="O186" s="6"/>
      <c r="P186" s="7"/>
      <c r="Q186" s="27" t="s">
        <v>13</v>
      </c>
      <c r="R186" s="6"/>
      <c r="S186" s="17"/>
      <c r="T186" s="17"/>
      <c r="U186" s="12" t="str">
        <f t="shared" si="91"/>
        <v/>
      </c>
      <c r="V186" s="8"/>
      <c r="W186" s="14" t="str">
        <f t="shared" si="77"/>
        <v/>
      </c>
      <c r="X186" s="17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</row>
    <row r="187" spans="1:124" s="15" customFormat="1" x14ac:dyDescent="0.25">
      <c r="A187" s="17">
        <f>+A185+1</f>
        <v>78</v>
      </c>
      <c r="B187" s="10" t="s">
        <v>11</v>
      </c>
      <c r="C187" s="20" t="s">
        <v>10</v>
      </c>
      <c r="D187" s="24"/>
      <c r="E187" s="10">
        <v>1</v>
      </c>
      <c r="F187" s="17"/>
      <c r="G187" s="17"/>
      <c r="H187" s="12" t="str">
        <f t="shared" si="90"/>
        <v/>
      </c>
      <c r="I187" s="21" t="str">
        <f>IF(H187="","",H187-H186)</f>
        <v/>
      </c>
      <c r="J187" s="14" t="str">
        <f t="shared" si="76"/>
        <v/>
      </c>
      <c r="K187" s="17"/>
      <c r="L187" s="30"/>
      <c r="M187" s="17"/>
      <c r="N187" s="17">
        <f>+N185+1</f>
        <v>94</v>
      </c>
      <c r="O187" s="10" t="s">
        <v>12</v>
      </c>
      <c r="P187" s="20" t="s">
        <v>10</v>
      </c>
      <c r="Q187" s="24"/>
      <c r="R187" s="10">
        <v>1</v>
      </c>
      <c r="S187" s="17"/>
      <c r="T187" s="17"/>
      <c r="U187" s="12" t="str">
        <f t="shared" si="91"/>
        <v/>
      </c>
      <c r="V187" s="21" t="str">
        <f>IF(U187="","",U187-U186)</f>
        <v/>
      </c>
      <c r="W187" s="14" t="str">
        <f t="shared" si="77"/>
        <v/>
      </c>
      <c r="X187" s="1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</row>
    <row r="188" spans="1:124" s="15" customFormat="1" x14ac:dyDescent="0.25">
      <c r="A188" s="17">
        <f>+A187</f>
        <v>78</v>
      </c>
      <c r="B188" s="10" t="s">
        <v>11</v>
      </c>
      <c r="C188" s="20" t="str">
        <f>+C187</f>
        <v>Wesley</v>
      </c>
      <c r="D188" s="24"/>
      <c r="E188" s="10">
        <v>2</v>
      </c>
      <c r="F188" s="17"/>
      <c r="G188" s="17"/>
      <c r="H188" s="12" t="str">
        <f t="shared" si="90"/>
        <v/>
      </c>
      <c r="I188" s="21" t="str">
        <f>IF(H188="","",H188-H187)</f>
        <v/>
      </c>
      <c r="J188" s="14" t="str">
        <f t="shared" si="76"/>
        <v/>
      </c>
      <c r="K188" s="17"/>
      <c r="L188" s="30"/>
      <c r="M188" s="17"/>
      <c r="N188" s="17">
        <f>+N187</f>
        <v>94</v>
      </c>
      <c r="O188" s="10" t="s">
        <v>12</v>
      </c>
      <c r="P188" s="20" t="str">
        <f>+P187</f>
        <v>Wesley</v>
      </c>
      <c r="Q188" s="24"/>
      <c r="R188" s="10">
        <v>2</v>
      </c>
      <c r="S188" s="17"/>
      <c r="T188" s="17"/>
      <c r="U188" s="12" t="str">
        <f t="shared" si="91"/>
        <v/>
      </c>
      <c r="V188" s="21" t="str">
        <f>IF(U188="","",U188-U187)</f>
        <v/>
      </c>
      <c r="W188" s="14" t="str">
        <f t="shared" si="77"/>
        <v/>
      </c>
      <c r="X188" s="17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</row>
    <row r="189" spans="1:124" s="15" customFormat="1" x14ac:dyDescent="0.25">
      <c r="A189" s="17">
        <f>+A188</f>
        <v>78</v>
      </c>
      <c r="B189" s="10" t="s">
        <v>11</v>
      </c>
      <c r="C189" s="20" t="str">
        <f t="shared" ref="C189" si="108">+C188</f>
        <v>Wesley</v>
      </c>
      <c r="D189" s="25"/>
      <c r="E189" s="10">
        <v>3</v>
      </c>
      <c r="F189" s="17"/>
      <c r="G189" s="17"/>
      <c r="H189" s="12" t="str">
        <f t="shared" si="90"/>
        <v/>
      </c>
      <c r="I189" s="21" t="str">
        <f>IF(H189="","",H189-H188)</f>
        <v/>
      </c>
      <c r="J189" s="14" t="str">
        <f t="shared" si="76"/>
        <v/>
      </c>
      <c r="K189" s="17"/>
      <c r="L189" s="30"/>
      <c r="M189" s="17"/>
      <c r="N189" s="17">
        <f>+N188</f>
        <v>94</v>
      </c>
      <c r="O189" s="10" t="s">
        <v>12</v>
      </c>
      <c r="P189" s="20" t="str">
        <f t="shared" ref="P189" si="109">+P188</f>
        <v>Wesley</v>
      </c>
      <c r="Q189" s="25"/>
      <c r="R189" s="10">
        <v>3</v>
      </c>
      <c r="S189" s="17"/>
      <c r="T189" s="17"/>
      <c r="U189" s="12" t="str">
        <f t="shared" si="91"/>
        <v/>
      </c>
      <c r="V189" s="21" t="str">
        <f>IF(U189="","",U189-U188)</f>
        <v/>
      </c>
      <c r="W189" s="14" t="str">
        <f t="shared" si="77"/>
        <v/>
      </c>
      <c r="X189" s="17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</row>
    <row r="190" spans="1:124" s="5" customFormat="1" ht="15.75" customHeight="1" x14ac:dyDescent="0.25">
      <c r="A190" s="18"/>
      <c r="B190" s="6"/>
      <c r="C190" s="7"/>
      <c r="D190" s="27" t="s">
        <v>13</v>
      </c>
      <c r="E190" s="6"/>
      <c r="F190" s="17"/>
      <c r="G190" s="17"/>
      <c r="H190" s="12" t="str">
        <f t="shared" si="90"/>
        <v/>
      </c>
      <c r="I190" s="8"/>
      <c r="J190" s="14" t="str">
        <f t="shared" si="76"/>
        <v/>
      </c>
      <c r="K190" s="19"/>
      <c r="L190" s="30"/>
      <c r="M190" s="19"/>
      <c r="N190" s="18"/>
      <c r="O190" s="6"/>
      <c r="P190" s="7"/>
      <c r="Q190" s="27" t="s">
        <v>13</v>
      </c>
      <c r="R190" s="6"/>
      <c r="S190" s="17"/>
      <c r="T190" s="17"/>
      <c r="U190" s="12" t="str">
        <f t="shared" si="91"/>
        <v/>
      </c>
      <c r="V190" s="8"/>
      <c r="W190" s="14" t="str">
        <f t="shared" si="77"/>
        <v/>
      </c>
      <c r="X190" s="17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</row>
    <row r="191" spans="1:124" s="15" customFormat="1" x14ac:dyDescent="0.25">
      <c r="A191" s="17">
        <f>+A189+1</f>
        <v>79</v>
      </c>
      <c r="B191" s="10" t="s">
        <v>11</v>
      </c>
      <c r="C191" s="20" t="s">
        <v>10</v>
      </c>
      <c r="D191" s="24"/>
      <c r="E191" s="10">
        <v>1</v>
      </c>
      <c r="F191" s="17"/>
      <c r="G191" s="17"/>
      <c r="H191" s="12" t="str">
        <f t="shared" si="90"/>
        <v/>
      </c>
      <c r="I191" s="21" t="str">
        <f>IF(H191="","",H191-H190)</f>
        <v/>
      </c>
      <c r="J191" s="14" t="str">
        <f t="shared" si="76"/>
        <v/>
      </c>
      <c r="K191" s="17"/>
      <c r="L191" s="30"/>
      <c r="M191" s="17"/>
      <c r="N191" s="17">
        <f>+N189+1</f>
        <v>95</v>
      </c>
      <c r="O191" s="10" t="s">
        <v>12</v>
      </c>
      <c r="P191" s="20" t="s">
        <v>10</v>
      </c>
      <c r="Q191" s="24"/>
      <c r="R191" s="10">
        <v>1</v>
      </c>
      <c r="S191" s="17"/>
      <c r="T191" s="17"/>
      <c r="U191" s="12" t="str">
        <f t="shared" si="91"/>
        <v/>
      </c>
      <c r="V191" s="21" t="str">
        <f>IF(U191="","",U191-U190)</f>
        <v/>
      </c>
      <c r="W191" s="14" t="str">
        <f t="shared" si="77"/>
        <v/>
      </c>
      <c r="X191" s="17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</row>
    <row r="192" spans="1:124" s="15" customFormat="1" x14ac:dyDescent="0.25">
      <c r="A192" s="17">
        <f>+A191</f>
        <v>79</v>
      </c>
      <c r="B192" s="10" t="s">
        <v>11</v>
      </c>
      <c r="C192" s="20" t="str">
        <f>+C191</f>
        <v>Wesley</v>
      </c>
      <c r="D192" s="24"/>
      <c r="E192" s="10">
        <v>2</v>
      </c>
      <c r="F192" s="17"/>
      <c r="G192" s="17"/>
      <c r="H192" s="12" t="str">
        <f t="shared" si="90"/>
        <v/>
      </c>
      <c r="I192" s="21" t="str">
        <f>IF(H192="","",H192-H191)</f>
        <v/>
      </c>
      <c r="J192" s="14" t="str">
        <f t="shared" si="76"/>
        <v/>
      </c>
      <c r="K192" s="17"/>
      <c r="L192" s="30"/>
      <c r="M192" s="17"/>
      <c r="N192" s="17">
        <f>+N191</f>
        <v>95</v>
      </c>
      <c r="O192" s="10" t="s">
        <v>12</v>
      </c>
      <c r="P192" s="20" t="str">
        <f>+P191</f>
        <v>Wesley</v>
      </c>
      <c r="Q192" s="24"/>
      <c r="R192" s="10">
        <v>2</v>
      </c>
      <c r="S192" s="17"/>
      <c r="T192" s="17"/>
      <c r="U192" s="12" t="str">
        <f t="shared" si="91"/>
        <v/>
      </c>
      <c r="V192" s="21" t="str">
        <f>IF(U192="","",U192-U191)</f>
        <v/>
      </c>
      <c r="W192" s="14" t="str">
        <f t="shared" si="77"/>
        <v/>
      </c>
      <c r="X192" s="17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</row>
    <row r="193" spans="1:124" s="15" customFormat="1" x14ac:dyDescent="0.25">
      <c r="A193" s="17">
        <f>+A192</f>
        <v>79</v>
      </c>
      <c r="B193" s="10" t="s">
        <v>11</v>
      </c>
      <c r="C193" s="20" t="str">
        <f t="shared" ref="C193" si="110">+C192</f>
        <v>Wesley</v>
      </c>
      <c r="D193" s="25"/>
      <c r="E193" s="10">
        <v>3</v>
      </c>
      <c r="F193" s="17"/>
      <c r="G193" s="17"/>
      <c r="H193" s="12" t="str">
        <f t="shared" si="90"/>
        <v/>
      </c>
      <c r="I193" s="21" t="str">
        <f>IF(H193="","",H193-H192)</f>
        <v/>
      </c>
      <c r="J193" s="14" t="str">
        <f t="shared" si="76"/>
        <v/>
      </c>
      <c r="K193" s="17"/>
      <c r="L193" s="30"/>
      <c r="M193" s="17"/>
      <c r="N193" s="17">
        <f>+N192</f>
        <v>95</v>
      </c>
      <c r="O193" s="10" t="s">
        <v>12</v>
      </c>
      <c r="P193" s="20" t="str">
        <f t="shared" ref="P193" si="111">+P192</f>
        <v>Wesley</v>
      </c>
      <c r="Q193" s="25"/>
      <c r="R193" s="10">
        <v>3</v>
      </c>
      <c r="S193" s="17"/>
      <c r="T193" s="17"/>
      <c r="U193" s="12" t="str">
        <f t="shared" si="91"/>
        <v/>
      </c>
      <c r="V193" s="21" t="str">
        <f>IF(U193="","",U193-U192)</f>
        <v/>
      </c>
      <c r="W193" s="14" t="str">
        <f t="shared" si="77"/>
        <v/>
      </c>
      <c r="X193" s="17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</row>
    <row r="194" spans="1:124" s="5" customFormat="1" ht="15.75" customHeight="1" x14ac:dyDescent="0.25">
      <c r="A194" s="18"/>
      <c r="B194" s="6"/>
      <c r="C194" s="7"/>
      <c r="D194" s="27" t="s">
        <v>13</v>
      </c>
      <c r="E194" s="6"/>
      <c r="F194" s="17"/>
      <c r="G194" s="17"/>
      <c r="H194" s="12" t="str">
        <f t="shared" si="90"/>
        <v/>
      </c>
      <c r="I194" s="8"/>
      <c r="J194" s="14" t="str">
        <f t="shared" si="76"/>
        <v/>
      </c>
      <c r="K194" s="19"/>
      <c r="L194" s="30"/>
      <c r="M194" s="19"/>
      <c r="N194" s="18"/>
      <c r="O194" s="6"/>
      <c r="P194" s="7"/>
      <c r="Q194" s="27" t="s">
        <v>13</v>
      </c>
      <c r="R194" s="6"/>
      <c r="S194" s="17"/>
      <c r="T194" s="17"/>
      <c r="U194" s="12" t="str">
        <f t="shared" si="91"/>
        <v/>
      </c>
      <c r="V194" s="8"/>
      <c r="W194" s="14" t="str">
        <f t="shared" si="77"/>
        <v/>
      </c>
      <c r="X194" s="17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</row>
    <row r="195" spans="1:124" s="15" customFormat="1" x14ac:dyDescent="0.25">
      <c r="A195" s="17">
        <f>+A193+1</f>
        <v>80</v>
      </c>
      <c r="B195" s="10" t="s">
        <v>11</v>
      </c>
      <c r="C195" s="20" t="s">
        <v>10</v>
      </c>
      <c r="D195" s="24"/>
      <c r="E195" s="10">
        <v>1</v>
      </c>
      <c r="F195" s="17"/>
      <c r="G195" s="17"/>
      <c r="H195" s="12" t="str">
        <f t="shared" si="90"/>
        <v/>
      </c>
      <c r="I195" s="21" t="str">
        <f>IF(H195="","",H195-H194)</f>
        <v/>
      </c>
      <c r="J195" s="14" t="str">
        <f t="shared" si="76"/>
        <v/>
      </c>
      <c r="K195" s="17"/>
      <c r="L195" s="30"/>
      <c r="M195" s="17"/>
      <c r="N195" s="17">
        <f>+N193+1</f>
        <v>96</v>
      </c>
      <c r="O195" s="10" t="s">
        <v>12</v>
      </c>
      <c r="P195" s="20" t="s">
        <v>10</v>
      </c>
      <c r="Q195" s="24"/>
      <c r="R195" s="10">
        <v>1</v>
      </c>
      <c r="S195" s="17"/>
      <c r="T195" s="17"/>
      <c r="U195" s="12" t="str">
        <f t="shared" si="91"/>
        <v/>
      </c>
      <c r="V195" s="21" t="str">
        <f>IF(U195="","",U195-U194)</f>
        <v/>
      </c>
      <c r="W195" s="14" t="str">
        <f t="shared" si="77"/>
        <v/>
      </c>
      <c r="X195" s="17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</row>
    <row r="196" spans="1:124" s="15" customFormat="1" x14ac:dyDescent="0.25">
      <c r="A196" s="17">
        <f>+A195</f>
        <v>80</v>
      </c>
      <c r="B196" s="10" t="s">
        <v>11</v>
      </c>
      <c r="C196" s="20" t="str">
        <f>+C195</f>
        <v>Wesley</v>
      </c>
      <c r="D196" s="24"/>
      <c r="E196" s="10">
        <v>2</v>
      </c>
      <c r="F196" s="17"/>
      <c r="G196" s="17"/>
      <c r="H196" s="12" t="str">
        <f t="shared" si="90"/>
        <v/>
      </c>
      <c r="I196" s="21" t="str">
        <f>IF(H196="","",H196-H195)</f>
        <v/>
      </c>
      <c r="J196" s="14" t="str">
        <f t="shared" ref="J196:J201" si="112">IF(I196="","",RANK(I196,$I$3:$I$201,1))</f>
        <v/>
      </c>
      <c r="K196" s="17"/>
      <c r="L196" s="30"/>
      <c r="M196" s="17"/>
      <c r="N196" s="17">
        <f>+N195</f>
        <v>96</v>
      </c>
      <c r="O196" s="10" t="s">
        <v>12</v>
      </c>
      <c r="P196" s="20" t="str">
        <f>+P195</f>
        <v>Wesley</v>
      </c>
      <c r="Q196" s="24"/>
      <c r="R196" s="10">
        <v>2</v>
      </c>
      <c r="S196" s="17"/>
      <c r="T196" s="17"/>
      <c r="U196" s="12" t="str">
        <f t="shared" si="91"/>
        <v/>
      </c>
      <c r="V196" s="21" t="str">
        <f>IF(U196="","",U196-U195)</f>
        <v/>
      </c>
      <c r="W196" s="14" t="str">
        <f t="shared" ref="W196:W201" si="113">IF(V196="","",RANK(V196,$V$3:$V$201,1))</f>
        <v/>
      </c>
      <c r="X196" s="17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</row>
    <row r="197" spans="1:124" s="15" customFormat="1" x14ac:dyDescent="0.25">
      <c r="A197" s="17">
        <f>+A196</f>
        <v>80</v>
      </c>
      <c r="B197" s="10" t="s">
        <v>11</v>
      </c>
      <c r="C197" s="20" t="str">
        <f t="shared" ref="C197" si="114">+C196</f>
        <v>Wesley</v>
      </c>
      <c r="D197" s="25"/>
      <c r="E197" s="10">
        <v>3</v>
      </c>
      <c r="F197" s="17"/>
      <c r="G197" s="17"/>
      <c r="H197" s="12" t="str">
        <f t="shared" si="90"/>
        <v/>
      </c>
      <c r="I197" s="21" t="str">
        <f>IF(H197="","",H197-H196)</f>
        <v/>
      </c>
      <c r="J197" s="14" t="str">
        <f t="shared" si="112"/>
        <v/>
      </c>
      <c r="K197" s="17"/>
      <c r="L197" s="30"/>
      <c r="M197" s="17"/>
      <c r="N197" s="17">
        <f>+N196</f>
        <v>96</v>
      </c>
      <c r="O197" s="10" t="s">
        <v>12</v>
      </c>
      <c r="P197" s="20" t="str">
        <f t="shared" ref="P197" si="115">+P196</f>
        <v>Wesley</v>
      </c>
      <c r="Q197" s="25"/>
      <c r="R197" s="10">
        <v>3</v>
      </c>
      <c r="S197" s="17"/>
      <c r="T197" s="17"/>
      <c r="U197" s="12" t="str">
        <f t="shared" si="91"/>
        <v/>
      </c>
      <c r="V197" s="21" t="str">
        <f>IF(U197="","",U197-U196)</f>
        <v/>
      </c>
      <c r="W197" s="14" t="str">
        <f t="shared" si="113"/>
        <v/>
      </c>
      <c r="X197" s="1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</row>
    <row r="198" spans="1:124" s="5" customFormat="1" ht="15.75" customHeight="1" x14ac:dyDescent="0.25">
      <c r="A198" s="18"/>
      <c r="B198" s="6"/>
      <c r="C198" s="7"/>
      <c r="D198" s="27" t="s">
        <v>13</v>
      </c>
      <c r="E198" s="6"/>
      <c r="F198" s="17"/>
      <c r="G198" s="17"/>
      <c r="H198" s="12" t="str">
        <f t="shared" si="90"/>
        <v/>
      </c>
      <c r="I198" s="8"/>
      <c r="J198" s="14" t="str">
        <f t="shared" si="112"/>
        <v/>
      </c>
      <c r="K198" s="19"/>
      <c r="L198" s="30"/>
      <c r="M198" s="19"/>
      <c r="N198" s="18"/>
      <c r="O198" s="6"/>
      <c r="P198" s="7"/>
      <c r="Q198" s="27" t="s">
        <v>13</v>
      </c>
      <c r="R198" s="6"/>
      <c r="S198" s="17"/>
      <c r="T198" s="17"/>
      <c r="U198" s="12" t="str">
        <f t="shared" si="91"/>
        <v/>
      </c>
      <c r="V198" s="8"/>
      <c r="W198" s="14" t="str">
        <f t="shared" si="113"/>
        <v/>
      </c>
      <c r="X198" s="17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</row>
    <row r="199" spans="1:124" s="15" customFormat="1" x14ac:dyDescent="0.25">
      <c r="A199" s="17">
        <f>+A197+1</f>
        <v>81</v>
      </c>
      <c r="B199" s="10" t="s">
        <v>11</v>
      </c>
      <c r="C199" s="20" t="s">
        <v>10</v>
      </c>
      <c r="D199" s="24"/>
      <c r="E199" s="10">
        <v>1</v>
      </c>
      <c r="F199" s="17"/>
      <c r="G199" s="17"/>
      <c r="H199" s="12" t="str">
        <f t="shared" si="90"/>
        <v/>
      </c>
      <c r="I199" s="21" t="str">
        <f>IF(H199="","",H199-H198)</f>
        <v/>
      </c>
      <c r="J199" s="14" t="str">
        <f t="shared" si="112"/>
        <v/>
      </c>
      <c r="K199" s="17"/>
      <c r="L199" s="30"/>
      <c r="M199" s="17"/>
      <c r="N199" s="17">
        <f>+N197+1</f>
        <v>97</v>
      </c>
      <c r="O199" s="10" t="s">
        <v>12</v>
      </c>
      <c r="P199" s="20" t="s">
        <v>10</v>
      </c>
      <c r="Q199" s="24"/>
      <c r="R199" s="10">
        <v>1</v>
      </c>
      <c r="S199" s="17"/>
      <c r="T199" s="17"/>
      <c r="U199" s="12" t="str">
        <f t="shared" si="91"/>
        <v/>
      </c>
      <c r="V199" s="21" t="str">
        <f>IF(U199="","",U199-U198)</f>
        <v/>
      </c>
      <c r="W199" s="14" t="str">
        <f t="shared" si="113"/>
        <v/>
      </c>
      <c r="X199" s="17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</row>
    <row r="200" spans="1:124" s="15" customFormat="1" x14ac:dyDescent="0.25">
      <c r="A200" s="17">
        <f>+A199</f>
        <v>81</v>
      </c>
      <c r="B200" s="10" t="s">
        <v>11</v>
      </c>
      <c r="C200" s="20" t="str">
        <f>+C199</f>
        <v>Wesley</v>
      </c>
      <c r="D200" s="24"/>
      <c r="E200" s="10">
        <v>2</v>
      </c>
      <c r="F200" s="17"/>
      <c r="G200" s="17"/>
      <c r="H200" s="12" t="str">
        <f t="shared" si="90"/>
        <v/>
      </c>
      <c r="I200" s="21" t="str">
        <f>IF(H200="","",H200-H199)</f>
        <v/>
      </c>
      <c r="J200" s="14" t="str">
        <f t="shared" si="112"/>
        <v/>
      </c>
      <c r="K200" s="17"/>
      <c r="L200" s="30"/>
      <c r="M200" s="17"/>
      <c r="N200" s="17">
        <f>+N199</f>
        <v>97</v>
      </c>
      <c r="O200" s="10" t="s">
        <v>12</v>
      </c>
      <c r="P200" s="20" t="str">
        <f>+P199</f>
        <v>Wesley</v>
      </c>
      <c r="Q200" s="24"/>
      <c r="R200" s="10">
        <v>2</v>
      </c>
      <c r="S200" s="17"/>
      <c r="T200" s="17"/>
      <c r="U200" s="12" t="str">
        <f t="shared" si="91"/>
        <v/>
      </c>
      <c r="V200" s="21" t="str">
        <f>IF(U200="","",U200-U199)</f>
        <v/>
      </c>
      <c r="W200" s="14" t="str">
        <f t="shared" si="113"/>
        <v/>
      </c>
      <c r="X200" s="17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</row>
    <row r="201" spans="1:124" s="15" customFormat="1" x14ac:dyDescent="0.25">
      <c r="A201" s="17">
        <f>+A200</f>
        <v>81</v>
      </c>
      <c r="B201" s="10" t="s">
        <v>11</v>
      </c>
      <c r="C201" s="20" t="str">
        <f t="shared" ref="C201" si="116">+C200</f>
        <v>Wesley</v>
      </c>
      <c r="D201" s="25"/>
      <c r="E201" s="10">
        <v>3</v>
      </c>
      <c r="F201" s="17"/>
      <c r="G201" s="17"/>
      <c r="H201" s="12" t="str">
        <f t="shared" si="90"/>
        <v/>
      </c>
      <c r="I201" s="21" t="str">
        <f>IF(H201="","",H201-H200)</f>
        <v/>
      </c>
      <c r="J201" s="14" t="str">
        <f t="shared" si="112"/>
        <v/>
      </c>
      <c r="K201" s="17"/>
      <c r="L201" s="30"/>
      <c r="M201" s="17"/>
      <c r="N201" s="17">
        <f>+N200</f>
        <v>97</v>
      </c>
      <c r="O201" s="10" t="s">
        <v>12</v>
      </c>
      <c r="P201" s="20" t="str">
        <f t="shared" ref="P201" si="117">+P200</f>
        <v>Wesley</v>
      </c>
      <c r="Q201" s="25"/>
      <c r="R201" s="10">
        <v>3</v>
      </c>
      <c r="S201" s="17"/>
      <c r="T201" s="17"/>
      <c r="U201" s="12" t="str">
        <f t="shared" si="91"/>
        <v/>
      </c>
      <c r="V201" s="21" t="str">
        <f>IF(U201="","",U201-U200)</f>
        <v/>
      </c>
      <c r="W201" s="14" t="str">
        <f t="shared" si="113"/>
        <v/>
      </c>
      <c r="X201" s="17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</row>
    <row r="202" spans="1:124" x14ac:dyDescent="0.25">
      <c r="A202" s="18"/>
      <c r="B202" s="10"/>
      <c r="L202" s="30"/>
    </row>
    <row r="203" spans="1:124" x14ac:dyDescent="0.25">
      <c r="B203" s="10"/>
    </row>
    <row r="204" spans="1:124" x14ac:dyDescent="0.25">
      <c r="B204" s="10"/>
    </row>
    <row r="205" spans="1:124" x14ac:dyDescent="0.25">
      <c r="B205" s="10"/>
    </row>
    <row r="206" spans="1:124" x14ac:dyDescent="0.25">
      <c r="A206" s="18"/>
      <c r="B206" s="10"/>
    </row>
    <row r="207" spans="1:124" x14ac:dyDescent="0.25">
      <c r="B207" s="10"/>
    </row>
    <row r="208" spans="1:124" x14ac:dyDescent="0.25">
      <c r="B208" s="10"/>
    </row>
    <row r="209" spans="1:2" x14ac:dyDescent="0.25">
      <c r="B209" s="10"/>
    </row>
    <row r="210" spans="1:2" x14ac:dyDescent="0.25">
      <c r="A210" s="18"/>
      <c r="B210" s="10"/>
    </row>
    <row r="211" spans="1:2" x14ac:dyDescent="0.25">
      <c r="B211" s="10"/>
    </row>
    <row r="212" spans="1:2" x14ac:dyDescent="0.25">
      <c r="B212" s="10"/>
    </row>
    <row r="213" spans="1:2" x14ac:dyDescent="0.25">
      <c r="B213" s="10"/>
    </row>
    <row r="214" spans="1:2" x14ac:dyDescent="0.25">
      <c r="B214" s="10"/>
    </row>
    <row r="215" spans="1:2" x14ac:dyDescent="0.25">
      <c r="B215" s="10"/>
    </row>
    <row r="216" spans="1:2" x14ac:dyDescent="0.25">
      <c r="B216" s="10"/>
    </row>
    <row r="217" spans="1:2" x14ac:dyDescent="0.25">
      <c r="B217" s="10"/>
    </row>
    <row r="218" spans="1:2" x14ac:dyDescent="0.25">
      <c r="B218" s="10"/>
    </row>
    <row r="219" spans="1:2" x14ac:dyDescent="0.25">
      <c r="B219" s="10"/>
    </row>
    <row r="220" spans="1:2" x14ac:dyDescent="0.25">
      <c r="B220" s="10"/>
    </row>
    <row r="221" spans="1:2" x14ac:dyDescent="0.25">
      <c r="B221" s="10"/>
    </row>
    <row r="222" spans="1:2" x14ac:dyDescent="0.25">
      <c r="B222" s="10"/>
    </row>
    <row r="223" spans="1:2" x14ac:dyDescent="0.25">
      <c r="B223" s="10"/>
    </row>
    <row r="224" spans="1:2" x14ac:dyDescent="0.25">
      <c r="B224" s="10"/>
    </row>
    <row r="225" spans="2:2" x14ac:dyDescent="0.25">
      <c r="B225" s="10"/>
    </row>
    <row r="226" spans="2:2" x14ac:dyDescent="0.25">
      <c r="B226" s="10"/>
    </row>
    <row r="227" spans="2:2" x14ac:dyDescent="0.25">
      <c r="B227" s="10"/>
    </row>
    <row r="228" spans="2:2" x14ac:dyDescent="0.25">
      <c r="B228" s="10"/>
    </row>
    <row r="229" spans="2:2" x14ac:dyDescent="0.25">
      <c r="B229" s="10"/>
    </row>
    <row r="230" spans="2:2" x14ac:dyDescent="0.25">
      <c r="B230" s="10"/>
    </row>
    <row r="231" spans="2:2" x14ac:dyDescent="0.25">
      <c r="B231" s="10"/>
    </row>
    <row r="232" spans="2:2" x14ac:dyDescent="0.25">
      <c r="B232" s="10"/>
    </row>
    <row r="233" spans="2:2" x14ac:dyDescent="0.25">
      <c r="B233" s="10"/>
    </row>
    <row r="234" spans="2:2" x14ac:dyDescent="0.25">
      <c r="B234" s="10"/>
    </row>
    <row r="235" spans="2:2" x14ac:dyDescent="0.25">
      <c r="B235" s="10"/>
    </row>
    <row r="236" spans="2:2" x14ac:dyDescent="0.25">
      <c r="B236" s="10"/>
    </row>
    <row r="237" spans="2:2" x14ac:dyDescent="0.25">
      <c r="B237" s="10"/>
    </row>
    <row r="238" spans="2:2" x14ac:dyDescent="0.25">
      <c r="B238" s="10"/>
    </row>
    <row r="239" spans="2:2" x14ac:dyDescent="0.25">
      <c r="B239" s="10"/>
    </row>
    <row r="240" spans="2:2" x14ac:dyDescent="0.25">
      <c r="B240" s="10"/>
    </row>
    <row r="241" spans="2:2" x14ac:dyDescent="0.25">
      <c r="B241" s="10"/>
    </row>
    <row r="242" spans="2:2" x14ac:dyDescent="0.25">
      <c r="B242" s="10"/>
    </row>
    <row r="243" spans="2:2" x14ac:dyDescent="0.25">
      <c r="B243" s="10"/>
    </row>
    <row r="244" spans="2:2" x14ac:dyDescent="0.25">
      <c r="B244" s="10"/>
    </row>
    <row r="245" spans="2:2" x14ac:dyDescent="0.25">
      <c r="B245" s="10"/>
    </row>
    <row r="246" spans="2:2" x14ac:dyDescent="0.25">
      <c r="B246" s="10"/>
    </row>
    <row r="247" spans="2:2" x14ac:dyDescent="0.25">
      <c r="B247" s="10"/>
    </row>
    <row r="248" spans="2:2" x14ac:dyDescent="0.25">
      <c r="B248" s="10"/>
    </row>
    <row r="249" spans="2:2" x14ac:dyDescent="0.25">
      <c r="B249" s="10"/>
    </row>
    <row r="250" spans="2:2" x14ac:dyDescent="0.25">
      <c r="B250" s="10"/>
    </row>
    <row r="251" spans="2:2" x14ac:dyDescent="0.25">
      <c r="B251" s="10"/>
    </row>
    <row r="252" spans="2:2" x14ac:dyDescent="0.25">
      <c r="B252" s="10"/>
    </row>
    <row r="253" spans="2:2" x14ac:dyDescent="0.25">
      <c r="B253" s="10"/>
    </row>
    <row r="254" spans="2:2" x14ac:dyDescent="0.25">
      <c r="B254" s="10"/>
    </row>
    <row r="255" spans="2:2" x14ac:dyDescent="0.25">
      <c r="B255" s="10"/>
    </row>
    <row r="256" spans="2:2" x14ac:dyDescent="0.25">
      <c r="B256" s="10"/>
    </row>
    <row r="257" spans="2:2" x14ac:dyDescent="0.25">
      <c r="B257" s="10"/>
    </row>
    <row r="258" spans="2:2" x14ac:dyDescent="0.25">
      <c r="B258" s="10"/>
    </row>
    <row r="259" spans="2:2" x14ac:dyDescent="0.25">
      <c r="B259" s="10"/>
    </row>
    <row r="260" spans="2:2" x14ac:dyDescent="0.25">
      <c r="B260" s="10"/>
    </row>
    <row r="261" spans="2:2" x14ac:dyDescent="0.25">
      <c r="B261" s="10"/>
    </row>
    <row r="262" spans="2:2" x14ac:dyDescent="0.25">
      <c r="B262" s="10"/>
    </row>
    <row r="263" spans="2:2" x14ac:dyDescent="0.25">
      <c r="B263" s="10"/>
    </row>
    <row r="264" spans="2:2" x14ac:dyDescent="0.25">
      <c r="B264" s="10"/>
    </row>
    <row r="265" spans="2:2" x14ac:dyDescent="0.25">
      <c r="B265" s="10"/>
    </row>
    <row r="266" spans="2:2" x14ac:dyDescent="0.25">
      <c r="B266" s="10"/>
    </row>
    <row r="267" spans="2:2" x14ac:dyDescent="0.25">
      <c r="B267" s="10"/>
    </row>
    <row r="268" spans="2:2" x14ac:dyDescent="0.25">
      <c r="B268" s="10"/>
    </row>
    <row r="269" spans="2:2" x14ac:dyDescent="0.25">
      <c r="B269" s="10"/>
    </row>
    <row r="270" spans="2:2" x14ac:dyDescent="0.25">
      <c r="B270" s="10"/>
    </row>
    <row r="271" spans="2:2" x14ac:dyDescent="0.25">
      <c r="B271" s="10"/>
    </row>
    <row r="272" spans="2:2" x14ac:dyDescent="0.25">
      <c r="B272" s="10"/>
    </row>
    <row r="273" spans="2:2" x14ac:dyDescent="0.25">
      <c r="B273" s="10"/>
    </row>
    <row r="274" spans="2:2" x14ac:dyDescent="0.25">
      <c r="B274" s="10"/>
    </row>
    <row r="275" spans="2:2" x14ac:dyDescent="0.25">
      <c r="B275" s="10"/>
    </row>
    <row r="276" spans="2:2" x14ac:dyDescent="0.25">
      <c r="B276" s="10"/>
    </row>
    <row r="277" spans="2:2" x14ac:dyDescent="0.25">
      <c r="B277" s="10"/>
    </row>
    <row r="278" spans="2:2" x14ac:dyDescent="0.25">
      <c r="B278" s="10"/>
    </row>
    <row r="279" spans="2:2" x14ac:dyDescent="0.25">
      <c r="B279" s="10"/>
    </row>
    <row r="280" spans="2:2" x14ac:dyDescent="0.25">
      <c r="B280" s="10"/>
    </row>
    <row r="281" spans="2:2" x14ac:dyDescent="0.25">
      <c r="B281" s="10"/>
    </row>
    <row r="282" spans="2:2" x14ac:dyDescent="0.25">
      <c r="B282" s="10"/>
    </row>
    <row r="283" spans="2:2" x14ac:dyDescent="0.25">
      <c r="B283" s="10"/>
    </row>
    <row r="284" spans="2:2" x14ac:dyDescent="0.25">
      <c r="B284" s="10"/>
    </row>
    <row r="285" spans="2:2" x14ac:dyDescent="0.25">
      <c r="B285" s="10"/>
    </row>
    <row r="286" spans="2:2" x14ac:dyDescent="0.25">
      <c r="B286" s="10"/>
    </row>
    <row r="287" spans="2:2" x14ac:dyDescent="0.25">
      <c r="B287" s="10"/>
    </row>
    <row r="288" spans="2:2" x14ac:dyDescent="0.25">
      <c r="B288" s="10"/>
    </row>
    <row r="289" spans="2:2" x14ac:dyDescent="0.25">
      <c r="B289" s="10"/>
    </row>
    <row r="290" spans="2:2" x14ac:dyDescent="0.25">
      <c r="B290" s="10"/>
    </row>
    <row r="291" spans="2:2" x14ac:dyDescent="0.25">
      <c r="B291" s="10"/>
    </row>
    <row r="292" spans="2:2" x14ac:dyDescent="0.25">
      <c r="B292" s="10"/>
    </row>
    <row r="293" spans="2:2" x14ac:dyDescent="0.25">
      <c r="B293" s="10"/>
    </row>
    <row r="294" spans="2:2" x14ac:dyDescent="0.25">
      <c r="B294" s="10"/>
    </row>
    <row r="295" spans="2:2" x14ac:dyDescent="0.25">
      <c r="B295" s="10"/>
    </row>
    <row r="296" spans="2:2" x14ac:dyDescent="0.25">
      <c r="B296" s="10"/>
    </row>
    <row r="297" spans="2:2" x14ac:dyDescent="0.25">
      <c r="B297" s="10"/>
    </row>
    <row r="298" spans="2:2" x14ac:dyDescent="0.25">
      <c r="B298" s="10"/>
    </row>
    <row r="299" spans="2:2" x14ac:dyDescent="0.25">
      <c r="B299" s="10"/>
    </row>
    <row r="300" spans="2:2" x14ac:dyDescent="0.25">
      <c r="B300" s="10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13 laps</vt:lpstr>
      <vt:lpstr>8 laps</vt:lpstr>
      <vt:lpstr>walks</vt:lpstr>
      <vt:lpstr>3 laps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Athletics Auckland</cp:lastModifiedBy>
  <dcterms:created xsi:type="dcterms:W3CDTF">2016-09-17T20:02:16Z</dcterms:created>
  <dcterms:modified xsi:type="dcterms:W3CDTF">2016-09-25T22:06:13Z</dcterms:modified>
</cp:coreProperties>
</file>